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Volumes/public/Marketing/Media/STATISTICS/Admissions 2022-23/"/>
    </mc:Choice>
  </mc:AlternateContent>
  <xr:revisionPtr revIDLastSave="0" documentId="13_ncr:1_{2DA168A2-D821-4F42-B22D-C6BC875DB48D}" xr6:coauthVersionLast="47" xr6:coauthVersionMax="47" xr10:uidLastSave="{00000000-0000-0000-0000-000000000000}"/>
  <bookViews>
    <workbookView xWindow="320" yWindow="540" windowWidth="19140" windowHeight="19780" firstSheet="1" activeTab="4" xr2:uid="{00000000-000D-0000-FFFF-FFFF00000000}"/>
  </bookViews>
  <sheets>
    <sheet name="Applications by app type" sheetId="1" r:id="rId1"/>
    <sheet name="Applicants by age" sheetId="3" r:id="rId2"/>
    <sheet name="Applicants by gender" sheetId="4" r:id="rId3"/>
    <sheet name="FOS of 1st pref by app type" sheetId="5" r:id="rId4"/>
    <sheet name="FOS of 1st pref by gender" sheetId="6" r:id="rId5"/>
  </sheets>
  <definedNames>
    <definedName name="_xlnm.Print_Area" localSheetId="3">'FOS of 1st pref by app type'!$D$6:$S$42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1" l="1"/>
  <c r="J12" i="1" l="1"/>
  <c r="K12" i="1"/>
  <c r="L12" i="1"/>
  <c r="I10" i="1" l="1"/>
  <c r="H11" i="1" l="1"/>
  <c r="I11" i="1"/>
  <c r="H10" i="1"/>
  <c r="H9" i="1"/>
  <c r="I9" i="1"/>
  <c r="H8" i="1"/>
  <c r="I8" i="1"/>
  <c r="G9" i="1"/>
  <c r="G10" i="1"/>
  <c r="G11" i="1"/>
  <c r="I12" i="1" l="1"/>
  <c r="H12" i="1"/>
  <c r="C8" i="1"/>
  <c r="D8" i="1"/>
  <c r="E8" i="1"/>
  <c r="F8" i="1"/>
  <c r="C9" i="1"/>
  <c r="D9" i="1"/>
  <c r="E9" i="1"/>
  <c r="F9" i="1"/>
  <c r="C10" i="1"/>
  <c r="D10" i="1"/>
  <c r="E10" i="1"/>
  <c r="F10" i="1"/>
  <c r="C11" i="1"/>
  <c r="D11" i="1"/>
  <c r="E11" i="1"/>
  <c r="F11" i="1"/>
  <c r="G8" i="1"/>
  <c r="G12" i="1" s="1"/>
  <c r="C12" i="1" l="1"/>
  <c r="D12" i="1"/>
  <c r="F12" i="1"/>
  <c r="E12" i="1"/>
</calcChain>
</file>

<file path=xl/sharedStrings.xml><?xml version="1.0" encoding="utf-8"?>
<sst xmlns="http://schemas.openxmlformats.org/spreadsheetml/2006/main" count="200" uniqueCount="75">
  <si>
    <t>NSW</t>
  </si>
  <si>
    <t>ACT</t>
  </si>
  <si>
    <t>Non-Year 12</t>
  </si>
  <si>
    <t>Total</t>
  </si>
  <si>
    <t>Interstate &amp; IB</t>
  </si>
  <si>
    <t>NSW Year 12</t>
  </si>
  <si>
    <t>ACT Year 12</t>
  </si>
  <si>
    <t>Interstate &amp; IB Year 12</t>
  </si>
  <si>
    <t>40 and over</t>
  </si>
  <si>
    <t>Year 12</t>
  </si>
  <si>
    <t>X</t>
  </si>
  <si>
    <t>Health</t>
  </si>
  <si>
    <t>Creative Arts</t>
  </si>
  <si>
    <t>Education</t>
  </si>
  <si>
    <t>Information Technology</t>
  </si>
  <si>
    <t>Mixed Field Programs</t>
  </si>
  <si>
    <t>19 and under</t>
  </si>
  <si>
    <t>Female</t>
  </si>
  <si>
    <t>Male</t>
  </si>
  <si>
    <t>Society &amp; Culture</t>
  </si>
  <si>
    <t>Natural &amp; Physical Sciences</t>
  </si>
  <si>
    <t>Engineering &amp; Related Tech.</t>
  </si>
  <si>
    <t>Management &amp; Commerce</t>
  </si>
  <si>
    <t>Agriculture &amp; Environmental</t>
  </si>
  <si>
    <t>Architecture &amp; Building</t>
  </si>
  <si>
    <t>Food, Hospitality &amp; Personal Services</t>
  </si>
  <si>
    <t>30 and over</t>
  </si>
  <si>
    <t>Applicant type</t>
  </si>
  <si>
    <t>count</t>
  </si>
  <si>
    <t>percent</t>
  </si>
  <si>
    <t>Year 12 (ACT, Interstate &amp; IB, NSW)</t>
  </si>
  <si>
    <t>Field of study of first preference</t>
  </si>
  <si>
    <t>*Percentages may not add to 100% due to rounding.</t>
  </si>
  <si>
    <t>2011–12</t>
  </si>
  <si>
    <t>2012–13</t>
  </si>
  <si>
    <t>2013–14</t>
  </si>
  <si>
    <t>2014–15</t>
  </si>
  <si>
    <t>2015–16</t>
  </si>
  <si>
    <t>2016–17</t>
  </si>
  <si>
    <t>20–24</t>
  </si>
  <si>
    <t>30–34</t>
  </si>
  <si>
    <t>35–39</t>
  </si>
  <si>
    <t>25–29</t>
  </si>
  <si>
    <t>1 = NSW, 2 = ACT, 3 to 8  = Interstate and IB, 9 = non-Year 12</t>
  </si>
  <si>
    <t>2017–18</t>
  </si>
  <si>
    <t>VIC</t>
  </si>
  <si>
    <t>QLD</t>
  </si>
  <si>
    <t>SA/NT</t>
  </si>
  <si>
    <t>WA</t>
  </si>
  <si>
    <t>TAS</t>
  </si>
  <si>
    <t>IB</t>
  </si>
  <si>
    <t>Agriculture, Environmental &amp; Related Studies</t>
  </si>
  <si>
    <t>Engineering &amp; Related Technologies</t>
  </si>
  <si>
    <t>2018–19</t>
  </si>
  <si>
    <t>Counts provided are number of applicants by end of February/early March for each admission period.</t>
  </si>
  <si>
    <t>&lt;0.5%</t>
  </si>
  <si>
    <t>Portals</t>
  </si>
  <si>
    <t>Total Central</t>
  </si>
  <si>
    <t>As of 08/03/2023</t>
  </si>
  <si>
    <t>2021–22</t>
  </si>
  <si>
    <t>Applicants by type</t>
  </si>
  <si>
    <t>2022–23</t>
  </si>
  <si>
    <t xml:space="preserve">    </t>
  </si>
  <si>
    <t>2019–20</t>
  </si>
  <si>
    <t>2020–21</t>
  </si>
  <si>
    <t>Universities Admissions Centre</t>
  </si>
  <si>
    <t>website: uac.edu.au</t>
  </si>
  <si>
    <t>post: Locked Bag 112, Silverwater NSW 2128</t>
  </si>
  <si>
    <t>tel: (+61 2) 9752 0200</t>
  </si>
  <si>
    <t>Applicants by age</t>
  </si>
  <si>
    <t>Non-year 12</t>
  </si>
  <si>
    <t>Age group</t>
  </si>
  <si>
    <t>Applicants by gender</t>
  </si>
  <si>
    <t>Field of study of application 1st preferences by applicant type</t>
  </si>
  <si>
    <t>Field of study of application first preferences by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</si>
</sst>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1"/>
      <name val="Arial Black"/>
      <family val="2"/>
    </font>
    <font>
      <i/>
      <sz val="11"/>
      <color theme="1"/>
      <name val="Arial Black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151E47"/>
      <name val="Arial"/>
      <family val="2"/>
    </font>
    <font>
      <sz val="11"/>
      <color theme="1"/>
      <name val="Arial"/>
      <family val="2"/>
    </font>
    <font>
      <b/>
      <sz val="11"/>
      <color theme="1"/>
      <name val="Arial Black"/>
      <family val="2"/>
    </font>
    <font>
      <b/>
      <sz val="10"/>
      <color theme="1"/>
      <name val="Arial Black"/>
      <family val="2"/>
    </font>
    <font>
      <i/>
      <sz val="10"/>
      <color theme="1"/>
      <name val="Arial Black"/>
      <family val="2"/>
    </font>
    <font>
      <b/>
      <i/>
      <sz val="10"/>
      <color theme="1"/>
      <name val="Arial"/>
      <family val="2"/>
    </font>
    <font>
      <b/>
      <i/>
      <sz val="11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9" fontId="0" fillId="0" borderId="0" xfId="1" applyFont="1"/>
    <xf numFmtId="0" fontId="2" fillId="0" borderId="0" xfId="0" applyFont="1" applyAlignment="1">
      <alignment horizontal="right"/>
    </xf>
    <xf numFmtId="9" fontId="0" fillId="0" borderId="0" xfId="0" applyNumberFormat="1"/>
    <xf numFmtId="164" fontId="0" fillId="0" borderId="0" xfId="0" applyNumberForma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indent="1"/>
    </xf>
    <xf numFmtId="0" fontId="2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left" indent="1"/>
    </xf>
    <xf numFmtId="0" fontId="0" fillId="0" borderId="0" xfId="0" applyAlignment="1">
      <alignment horizontal="center"/>
    </xf>
    <xf numFmtId="9" fontId="0" fillId="2" borderId="0" xfId="1" applyFon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0" fontId="0" fillId="2" borderId="0" xfId="0" applyFill="1"/>
    <xf numFmtId="9" fontId="0" fillId="2" borderId="0" xfId="1" applyFont="1" applyFill="1" applyAlignment="1">
      <alignment horizont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/>
    <xf numFmtId="3" fontId="0" fillId="2" borderId="0" xfId="0" applyNumberFormat="1" applyFill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0" fontId="6" fillId="0" borderId="0" xfId="0" applyFont="1"/>
    <xf numFmtId="0" fontId="7" fillId="2" borderId="0" xfId="0" applyFont="1" applyFill="1" applyAlignment="1">
      <alignment horizontal="right"/>
    </xf>
    <xf numFmtId="0" fontId="8" fillId="4" borderId="9" xfId="0" applyFont="1" applyFill="1" applyBorder="1"/>
    <xf numFmtId="0" fontId="9" fillId="4" borderId="9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0" fillId="5" borderId="0" xfId="0" applyFill="1" applyAlignment="1">
      <alignment horizontal="left" indent="1"/>
    </xf>
    <xf numFmtId="0" fontId="4" fillId="5" borderId="2" xfId="0" applyFont="1" applyFill="1" applyBorder="1" applyAlignment="1">
      <alignment horizontal="left" indent="1"/>
    </xf>
    <xf numFmtId="0" fontId="0" fillId="0" borderId="9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right" vertical="center"/>
    </xf>
    <xf numFmtId="0" fontId="0" fillId="5" borderId="0" xfId="0" applyFill="1" applyAlignment="1">
      <alignment horizontal="left"/>
    </xf>
    <xf numFmtId="0" fontId="4" fillId="5" borderId="0" xfId="0" applyFont="1" applyFill="1" applyAlignment="1">
      <alignment horizontal="left"/>
    </xf>
    <xf numFmtId="0" fontId="4" fillId="5" borderId="2" xfId="0" applyFont="1" applyFill="1" applyBorder="1" applyAlignment="1">
      <alignment horizontal="left"/>
    </xf>
    <xf numFmtId="0" fontId="0" fillId="5" borderId="4" xfId="0" applyFill="1" applyBorder="1"/>
    <xf numFmtId="0" fontId="0" fillId="5" borderId="7" xfId="0" applyFill="1" applyBorder="1"/>
    <xf numFmtId="0" fontId="0" fillId="5" borderId="11" xfId="0" applyFill="1" applyBorder="1"/>
    <xf numFmtId="0" fontId="0" fillId="5" borderId="10" xfId="0" applyFill="1" applyBorder="1"/>
    <xf numFmtId="0" fontId="13" fillId="4" borderId="0" xfId="0" applyFont="1" applyFill="1"/>
    <xf numFmtId="0" fontId="14" fillId="4" borderId="0" xfId="0" applyFont="1" applyFill="1" applyAlignment="1">
      <alignment horizontal="right"/>
    </xf>
    <xf numFmtId="0" fontId="9" fillId="3" borderId="1" xfId="0" applyFont="1" applyFill="1" applyBorder="1"/>
    <xf numFmtId="0" fontId="8" fillId="3" borderId="0" xfId="0" applyFont="1" applyFill="1" applyAlignment="1">
      <alignment horizontal="left"/>
    </xf>
    <xf numFmtId="0" fontId="8" fillId="3" borderId="2" xfId="0" applyFont="1" applyFill="1" applyBorder="1" applyAlignment="1">
      <alignment horizontal="left"/>
    </xf>
    <xf numFmtId="0" fontId="10" fillId="0" borderId="0" xfId="0" applyFont="1" applyAlignment="1">
      <alignment horizontal="right"/>
    </xf>
    <xf numFmtId="0" fontId="13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9" fillId="3" borderId="0" xfId="0" applyFont="1" applyFill="1"/>
    <xf numFmtId="0" fontId="15" fillId="3" borderId="2" xfId="0" applyFont="1" applyFill="1" applyBorder="1" applyAlignment="1">
      <alignment horizontal="left"/>
    </xf>
    <xf numFmtId="3" fontId="4" fillId="2" borderId="0" xfId="0" applyNumberFormat="1" applyFont="1" applyFill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3" fontId="3" fillId="5" borderId="0" xfId="0" applyNumberFormat="1" applyFont="1" applyFill="1" applyAlignment="1">
      <alignment horizontal="center"/>
    </xf>
    <xf numFmtId="3" fontId="4" fillId="5" borderId="2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3" fillId="4" borderId="0" xfId="0" applyFont="1" applyFill="1" applyAlignment="1">
      <alignment horizontal="left"/>
    </xf>
    <xf numFmtId="9" fontId="13" fillId="4" borderId="0" xfId="1" applyFont="1" applyFill="1"/>
    <xf numFmtId="9" fontId="3" fillId="5" borderId="0" xfId="1" applyFont="1" applyFill="1" applyBorder="1" applyAlignment="1">
      <alignment horizontal="center"/>
    </xf>
    <xf numFmtId="9" fontId="4" fillId="2" borderId="2" xfId="1" applyFont="1" applyFill="1" applyBorder="1" applyAlignment="1">
      <alignment horizontal="center"/>
    </xf>
    <xf numFmtId="9" fontId="4" fillId="5" borderId="2" xfId="1" applyFont="1" applyFill="1" applyBorder="1" applyAlignment="1">
      <alignment horizontal="center"/>
    </xf>
    <xf numFmtId="0" fontId="12" fillId="0" borderId="0" xfId="0" applyFont="1"/>
    <xf numFmtId="0" fontId="12" fillId="4" borderId="1" xfId="0" applyFont="1" applyFill="1" applyBorder="1"/>
    <xf numFmtId="0" fontId="12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FFFF00"/>
      <color rgb="FF97E4FF"/>
      <color rgb="FF007F7B"/>
      <color rgb="FF9900CC"/>
      <color rgb="FFC60C46"/>
      <color rgb="FFF47B20"/>
      <color rgb="FFA0CF67"/>
      <color rgb="FFF3901D"/>
      <color rgb="FF004990"/>
      <color rgb="FF0053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12701</xdr:colOff>
      <xdr:row>0</xdr:row>
      <xdr:rowOff>12700</xdr:rowOff>
    </xdr:from>
    <xdr:to>
      <xdr:col>0</xdr:col>
      <xdr:colOff>1295809</xdr:colOff>
      <xdr:row>2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ABDC724-C88C-7A19-CC1F-E7BF78BEE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" y="12700"/>
          <a:ext cx="1283108" cy="368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1354286</xdr:colOff>
      <xdr:row>2</xdr:row>
      <xdr:rowOff>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75B434-52ED-EC41-A794-3550CC086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4286" cy="3873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1371598</xdr:colOff>
      <xdr:row>2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0C69A9-332B-8940-8BA1-5D51C1E0C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71598" cy="393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1370582</xdr:colOff>
      <xdr:row>2</xdr:row>
      <xdr:rowOff>11598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FDAC1A-1D00-6447-ADD9-798AE1093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70582" cy="3943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58323</xdr:colOff>
      <xdr:row>0</xdr:row>
      <xdr:rowOff>16741</xdr:rowOff>
    </xdr:from>
    <xdr:to>
      <xdr:col>0</xdr:col>
      <xdr:colOff>1224785</xdr:colOff>
      <xdr:row>1</xdr:row>
      <xdr:rowOff>161059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94E486-1250-6649-913D-BA6FDB253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23" y="16741"/>
          <a:ext cx="1166462" cy="334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31"/>
  <sheetViews>
    <sheetView zoomScaleNormal="100" workbookViewId="0">
      <selection activeCell="B42" sqref="B42"/>
    </sheetView>
  </sheetViews>
  <sheetFormatPr baseColWidth="10" defaultColWidth="8.83203125" defaultRowHeight="15" x14ac:dyDescent="0.2"/>
  <cols>
    <col min="1" max="1" width="23.83203125" customWidth="1"/>
    <col min="2" max="2" width="20" customWidth="1"/>
    <col min="3" max="14" width="8.6640625" customWidth="1"/>
  </cols>
  <sheetData>
    <row r="3" spans="1:16" ht="17" x14ac:dyDescent="0.25">
      <c r="A3" s="24" t="s">
        <v>61</v>
      </c>
    </row>
    <row r="4" spans="1:16" ht="17" x14ac:dyDescent="0.25">
      <c r="A4" s="24" t="s">
        <v>60</v>
      </c>
    </row>
    <row r="6" spans="1:16" ht="17" x14ac:dyDescent="0.25">
      <c r="I6" s="28"/>
      <c r="J6" s="28"/>
      <c r="K6" s="28"/>
      <c r="N6" s="29" t="s">
        <v>28</v>
      </c>
    </row>
    <row r="7" spans="1:16" x14ac:dyDescent="0.2">
      <c r="A7" s="26" t="s">
        <v>62</v>
      </c>
      <c r="B7" s="26"/>
      <c r="C7" s="27" t="s">
        <v>33</v>
      </c>
      <c r="D7" s="27" t="s">
        <v>34</v>
      </c>
      <c r="E7" s="27" t="s">
        <v>35</v>
      </c>
      <c r="F7" s="27" t="s">
        <v>36</v>
      </c>
      <c r="G7" s="27" t="s">
        <v>37</v>
      </c>
      <c r="H7" s="27" t="s">
        <v>38</v>
      </c>
      <c r="I7" s="27" t="s">
        <v>44</v>
      </c>
      <c r="J7" s="27" t="s">
        <v>53</v>
      </c>
      <c r="K7" s="27" t="s">
        <v>63</v>
      </c>
      <c r="L7" s="27" t="s">
        <v>64</v>
      </c>
      <c r="M7" s="27" t="s">
        <v>59</v>
      </c>
      <c r="N7" s="27" t="s">
        <v>61</v>
      </c>
    </row>
    <row r="8" spans="1:16" x14ac:dyDescent="0.2">
      <c r="A8" s="50" t="s">
        <v>5</v>
      </c>
      <c r="C8" s="18">
        <f t="shared" ref="C8:F8" si="0">C15</f>
        <v>42032</v>
      </c>
      <c r="D8" s="18">
        <f t="shared" si="0"/>
        <v>42638</v>
      </c>
      <c r="E8" s="18">
        <f t="shared" si="0"/>
        <v>43227</v>
      </c>
      <c r="F8" s="18">
        <f t="shared" si="0"/>
        <v>43996</v>
      </c>
      <c r="G8" s="18">
        <f>G15</f>
        <v>44732</v>
      </c>
      <c r="H8" s="18">
        <f t="shared" ref="H8:I8" si="1">H15</f>
        <v>44164</v>
      </c>
      <c r="I8" s="18">
        <f t="shared" si="1"/>
        <v>43228</v>
      </c>
      <c r="J8" s="18">
        <v>41284</v>
      </c>
      <c r="K8" s="18">
        <v>41141</v>
      </c>
      <c r="L8" s="18">
        <v>42765</v>
      </c>
      <c r="M8" s="18">
        <v>42086</v>
      </c>
      <c r="N8" s="18">
        <v>40745</v>
      </c>
      <c r="P8" s="1"/>
    </row>
    <row r="9" spans="1:16" x14ac:dyDescent="0.2">
      <c r="A9" s="50" t="s">
        <v>6</v>
      </c>
      <c r="C9" s="18">
        <f t="shared" ref="C9:F9" si="2">C16</f>
        <v>2334</v>
      </c>
      <c r="D9" s="18">
        <f t="shared" si="2"/>
        <v>2361</v>
      </c>
      <c r="E9" s="18">
        <f t="shared" si="2"/>
        <v>2315</v>
      </c>
      <c r="F9" s="18">
        <f t="shared" si="2"/>
        <v>2417</v>
      </c>
      <c r="G9" s="18">
        <f>G16</f>
        <v>2337</v>
      </c>
      <c r="H9" s="18">
        <f t="shared" ref="H9:I9" si="3">H16</f>
        <v>2381</v>
      </c>
      <c r="I9" s="18">
        <f t="shared" si="3"/>
        <v>2268</v>
      </c>
      <c r="J9" s="18">
        <v>2330</v>
      </c>
      <c r="K9" s="18">
        <v>1958</v>
      </c>
      <c r="L9" s="18">
        <v>1946</v>
      </c>
      <c r="M9" s="18">
        <v>2051</v>
      </c>
      <c r="N9" s="18">
        <v>2001</v>
      </c>
      <c r="P9" s="1"/>
    </row>
    <row r="10" spans="1:16" x14ac:dyDescent="0.2">
      <c r="A10" s="50" t="s">
        <v>7</v>
      </c>
      <c r="C10" s="18">
        <f t="shared" ref="C10:F10" si="4">SUM(C17:C22)</f>
        <v>4341</v>
      </c>
      <c r="D10" s="18">
        <f t="shared" si="4"/>
        <v>4441</v>
      </c>
      <c r="E10" s="18">
        <f t="shared" si="4"/>
        <v>4590</v>
      </c>
      <c r="F10" s="18">
        <f t="shared" si="4"/>
        <v>4534</v>
      </c>
      <c r="G10" s="18">
        <f>SUM(G17:G22)</f>
        <v>5033</v>
      </c>
      <c r="H10" s="18">
        <f t="shared" ref="H10" si="5">SUM(H17:H22)</f>
        <v>4961</v>
      </c>
      <c r="I10" s="18">
        <f>SUM(I17:I22)</f>
        <v>4926</v>
      </c>
      <c r="J10" s="18">
        <v>4833</v>
      </c>
      <c r="K10" s="18">
        <v>4502</v>
      </c>
      <c r="L10" s="18">
        <v>5180</v>
      </c>
      <c r="M10" s="18">
        <v>4975</v>
      </c>
      <c r="N10" s="18">
        <v>5179</v>
      </c>
      <c r="P10" s="1"/>
    </row>
    <row r="11" spans="1:16" x14ac:dyDescent="0.2">
      <c r="A11" s="50" t="s">
        <v>2</v>
      </c>
      <c r="C11" s="18">
        <f t="shared" ref="C11:F11" si="6">C23</f>
        <v>37691</v>
      </c>
      <c r="D11" s="18">
        <f t="shared" si="6"/>
        <v>38557</v>
      </c>
      <c r="E11" s="18">
        <f t="shared" si="6"/>
        <v>38406</v>
      </c>
      <c r="F11" s="18">
        <f t="shared" si="6"/>
        <v>36809</v>
      </c>
      <c r="G11" s="18">
        <f>G23</f>
        <v>32000</v>
      </c>
      <c r="H11" s="18">
        <f t="shared" ref="H11:I11" si="7">H23</f>
        <v>30266</v>
      </c>
      <c r="I11" s="18">
        <f t="shared" si="7"/>
        <v>25050</v>
      </c>
      <c r="J11" s="18">
        <v>23611</v>
      </c>
      <c r="K11" s="18">
        <v>28402</v>
      </c>
      <c r="L11" s="18">
        <v>31730</v>
      </c>
      <c r="M11" s="18">
        <v>28496</v>
      </c>
      <c r="N11" s="18">
        <v>25973</v>
      </c>
      <c r="P11" s="1"/>
    </row>
    <row r="12" spans="1:16" x14ac:dyDescent="0.2">
      <c r="A12" s="51" t="s">
        <v>57</v>
      </c>
      <c r="C12" s="69">
        <f>SUM(C8:C11)</f>
        <v>86398</v>
      </c>
      <c r="D12" s="69">
        <f t="shared" ref="D12:L12" si="8">SUM(D8:D11)</f>
        <v>87997</v>
      </c>
      <c r="E12" s="69">
        <f t="shared" si="8"/>
        <v>88538</v>
      </c>
      <c r="F12" s="69">
        <f t="shared" si="8"/>
        <v>87756</v>
      </c>
      <c r="G12" s="69">
        <f t="shared" si="8"/>
        <v>84102</v>
      </c>
      <c r="H12" s="69">
        <f t="shared" si="8"/>
        <v>81772</v>
      </c>
      <c r="I12" s="69">
        <f t="shared" si="8"/>
        <v>75472</v>
      </c>
      <c r="J12" s="69">
        <f t="shared" si="8"/>
        <v>72058</v>
      </c>
      <c r="K12" s="69">
        <f t="shared" si="8"/>
        <v>76003</v>
      </c>
      <c r="L12" s="69">
        <f t="shared" si="8"/>
        <v>81621</v>
      </c>
      <c r="M12" s="69">
        <f>SUM(M8:M11)</f>
        <v>77608</v>
      </c>
      <c r="N12" s="69">
        <v>73898</v>
      </c>
      <c r="P12" s="1"/>
    </row>
    <row r="13" spans="1:16" ht="16" thickBot="1" x14ac:dyDescent="0.25">
      <c r="A13" s="52" t="s">
        <v>56</v>
      </c>
      <c r="B13" s="33"/>
      <c r="C13" s="70"/>
      <c r="D13" s="70"/>
      <c r="E13" s="70"/>
      <c r="F13" s="70"/>
      <c r="G13" s="70"/>
      <c r="H13" s="70"/>
      <c r="I13" s="70"/>
      <c r="J13" s="70"/>
      <c r="K13" s="71">
        <v>72645</v>
      </c>
      <c r="L13" s="71">
        <v>98614</v>
      </c>
      <c r="M13" s="71">
        <v>106362</v>
      </c>
      <c r="N13" s="71">
        <v>125660</v>
      </c>
      <c r="P13" s="1"/>
    </row>
    <row r="14" spans="1:16" ht="16" thickBot="1" x14ac:dyDescent="0.25">
      <c r="P14" s="1"/>
    </row>
    <row r="15" spans="1:16" x14ac:dyDescent="0.2">
      <c r="A15" s="53" t="s">
        <v>0</v>
      </c>
      <c r="B15" s="15">
        <v>1</v>
      </c>
      <c r="C15" s="19">
        <v>42032</v>
      </c>
      <c r="D15" s="19">
        <v>42638</v>
      </c>
      <c r="E15" s="19">
        <v>43227</v>
      </c>
      <c r="F15" s="19">
        <v>43996</v>
      </c>
      <c r="G15" s="19">
        <v>44732</v>
      </c>
      <c r="H15" s="19">
        <v>44164</v>
      </c>
      <c r="I15" s="20">
        <v>43228</v>
      </c>
      <c r="J15" s="20">
        <v>41284</v>
      </c>
      <c r="K15" s="20">
        <v>41141</v>
      </c>
      <c r="L15" s="20">
        <v>42765</v>
      </c>
      <c r="M15" s="20">
        <v>42086</v>
      </c>
      <c r="N15" s="20">
        <v>40745</v>
      </c>
      <c r="P15" s="1"/>
    </row>
    <row r="16" spans="1:16" x14ac:dyDescent="0.2">
      <c r="A16" s="54" t="s">
        <v>1</v>
      </c>
      <c r="B16" s="16">
        <v>2</v>
      </c>
      <c r="C16" s="21">
        <v>2334</v>
      </c>
      <c r="D16" s="21">
        <v>2361</v>
      </c>
      <c r="E16" s="21">
        <v>2315</v>
      </c>
      <c r="F16" s="21">
        <v>2417</v>
      </c>
      <c r="G16" s="21">
        <v>2337</v>
      </c>
      <c r="H16" s="21">
        <v>2381</v>
      </c>
      <c r="I16" s="22">
        <v>2268</v>
      </c>
      <c r="J16" s="22">
        <v>2330</v>
      </c>
      <c r="K16" s="22">
        <v>1958</v>
      </c>
      <c r="L16" s="22">
        <v>1946</v>
      </c>
      <c r="M16" s="22">
        <v>2051</v>
      </c>
      <c r="N16" s="22">
        <v>2001</v>
      </c>
      <c r="P16" s="1"/>
    </row>
    <row r="17" spans="1:16" x14ac:dyDescent="0.2">
      <c r="A17" s="54" t="s">
        <v>45</v>
      </c>
      <c r="B17" s="16">
        <v>3</v>
      </c>
      <c r="C17" s="21">
        <v>1774</v>
      </c>
      <c r="D17" s="21">
        <v>1854</v>
      </c>
      <c r="E17" s="21">
        <v>1752</v>
      </c>
      <c r="F17" s="21">
        <v>1771</v>
      </c>
      <c r="G17" s="21">
        <v>1799</v>
      </c>
      <c r="H17" s="21">
        <v>1680</v>
      </c>
      <c r="I17" s="22">
        <v>1641</v>
      </c>
      <c r="J17" s="22">
        <v>1604</v>
      </c>
      <c r="K17" s="22">
        <v>1329</v>
      </c>
      <c r="L17" s="22">
        <v>1610</v>
      </c>
      <c r="M17" s="22">
        <v>1558</v>
      </c>
      <c r="N17" s="22">
        <v>1465</v>
      </c>
      <c r="P17" s="1"/>
    </row>
    <row r="18" spans="1:16" x14ac:dyDescent="0.2">
      <c r="A18" s="54" t="s">
        <v>46</v>
      </c>
      <c r="B18" s="16">
        <v>4</v>
      </c>
      <c r="C18" s="21">
        <v>870</v>
      </c>
      <c r="D18" s="21">
        <v>816</v>
      </c>
      <c r="E18" s="21">
        <v>931</v>
      </c>
      <c r="F18" s="21">
        <v>921</v>
      </c>
      <c r="G18" s="21">
        <v>1063</v>
      </c>
      <c r="H18" s="21">
        <v>1148</v>
      </c>
      <c r="I18" s="22">
        <v>1081</v>
      </c>
      <c r="J18" s="22">
        <v>1001</v>
      </c>
      <c r="K18" s="22">
        <v>695</v>
      </c>
      <c r="L18" s="22">
        <v>966</v>
      </c>
      <c r="M18" s="22">
        <v>985</v>
      </c>
      <c r="N18" s="22">
        <v>1157</v>
      </c>
      <c r="P18" s="1"/>
    </row>
    <row r="19" spans="1:16" x14ac:dyDescent="0.2">
      <c r="A19" s="54" t="s">
        <v>47</v>
      </c>
      <c r="B19" s="16">
        <v>5</v>
      </c>
      <c r="C19" s="21">
        <v>482</v>
      </c>
      <c r="D19" s="21">
        <v>506</v>
      </c>
      <c r="E19" s="21">
        <v>501</v>
      </c>
      <c r="F19" s="21">
        <v>594</v>
      </c>
      <c r="G19" s="21">
        <v>572</v>
      </c>
      <c r="H19" s="21">
        <v>565</v>
      </c>
      <c r="I19" s="22">
        <v>576</v>
      </c>
      <c r="J19" s="22">
        <v>526</v>
      </c>
      <c r="K19" s="22">
        <v>543</v>
      </c>
      <c r="L19" s="22">
        <v>574</v>
      </c>
      <c r="M19" s="22">
        <v>529</v>
      </c>
      <c r="N19" s="22">
        <v>500</v>
      </c>
      <c r="P19" s="1"/>
    </row>
    <row r="20" spans="1:16" x14ac:dyDescent="0.2">
      <c r="A20" s="54" t="s">
        <v>48</v>
      </c>
      <c r="B20" s="16">
        <v>6</v>
      </c>
      <c r="C20" s="21">
        <v>371</v>
      </c>
      <c r="D20" s="21">
        <v>396</v>
      </c>
      <c r="E20" s="21">
        <v>440</v>
      </c>
      <c r="F20" s="21">
        <v>353</v>
      </c>
      <c r="G20" s="21">
        <v>581</v>
      </c>
      <c r="H20" s="21">
        <v>559</v>
      </c>
      <c r="I20" s="22">
        <v>542</v>
      </c>
      <c r="J20" s="22">
        <v>546</v>
      </c>
      <c r="K20" s="22">
        <v>456</v>
      </c>
      <c r="L20" s="22">
        <v>375</v>
      </c>
      <c r="M20" s="22">
        <v>372</v>
      </c>
      <c r="N20" s="22">
        <v>405</v>
      </c>
      <c r="P20" s="1"/>
    </row>
    <row r="21" spans="1:16" x14ac:dyDescent="0.2">
      <c r="A21" s="54" t="s">
        <v>49</v>
      </c>
      <c r="B21" s="16">
        <v>7</v>
      </c>
      <c r="C21" s="21">
        <v>256</v>
      </c>
      <c r="D21" s="21">
        <v>279</v>
      </c>
      <c r="E21" s="21">
        <v>247</v>
      </c>
      <c r="F21" s="21">
        <v>224</v>
      </c>
      <c r="G21" s="21">
        <v>231</v>
      </c>
      <c r="H21" s="21">
        <v>208</v>
      </c>
      <c r="I21" s="22">
        <v>227</v>
      </c>
      <c r="J21" s="22">
        <v>209</v>
      </c>
      <c r="K21" s="22">
        <v>201</v>
      </c>
      <c r="L21" s="22">
        <v>192</v>
      </c>
      <c r="M21" s="22">
        <v>169</v>
      </c>
      <c r="N21" s="22">
        <v>219</v>
      </c>
      <c r="P21" s="1"/>
    </row>
    <row r="22" spans="1:16" x14ac:dyDescent="0.2">
      <c r="A22" s="55" t="s">
        <v>50</v>
      </c>
      <c r="B22" s="34">
        <v>8</v>
      </c>
      <c r="C22" s="35">
        <v>588</v>
      </c>
      <c r="D22" s="35">
        <v>590</v>
      </c>
      <c r="E22" s="35">
        <v>719</v>
      </c>
      <c r="F22" s="35">
        <v>671</v>
      </c>
      <c r="G22" s="35">
        <v>787</v>
      </c>
      <c r="H22" s="35">
        <v>801</v>
      </c>
      <c r="I22" s="36">
        <v>859</v>
      </c>
      <c r="J22" s="36">
        <v>947</v>
      </c>
      <c r="K22" s="36">
        <v>1278</v>
      </c>
      <c r="L22" s="36">
        <v>1463</v>
      </c>
      <c r="M22" s="36">
        <v>1362</v>
      </c>
      <c r="N22" s="36">
        <v>1433</v>
      </c>
      <c r="P22" s="1"/>
    </row>
    <row r="23" spans="1:16" ht="16" thickBot="1" x14ac:dyDescent="0.25">
      <c r="A23" s="56" t="s">
        <v>2</v>
      </c>
      <c r="B23" s="37">
        <v>9</v>
      </c>
      <c r="C23" s="38">
        <v>37691</v>
      </c>
      <c r="D23" s="38">
        <v>38557</v>
      </c>
      <c r="E23" s="38">
        <v>38406</v>
      </c>
      <c r="F23" s="38">
        <v>36809</v>
      </c>
      <c r="G23" s="38">
        <v>32000</v>
      </c>
      <c r="H23" s="38">
        <v>30266</v>
      </c>
      <c r="I23" s="38">
        <v>25050</v>
      </c>
      <c r="J23" s="38">
        <v>23611</v>
      </c>
      <c r="K23" s="38">
        <v>28402</v>
      </c>
      <c r="L23" s="38">
        <v>31730</v>
      </c>
      <c r="M23" s="38">
        <v>28496</v>
      </c>
      <c r="N23" s="38">
        <v>25973</v>
      </c>
      <c r="P23" s="1"/>
    </row>
    <row r="24" spans="1:16" ht="16" thickTop="1" x14ac:dyDescent="0.2">
      <c r="P24" s="1"/>
    </row>
    <row r="25" spans="1:16" x14ac:dyDescent="0.2">
      <c r="A25" t="s">
        <v>43</v>
      </c>
      <c r="P25" s="1"/>
    </row>
    <row r="26" spans="1:16" x14ac:dyDescent="0.2">
      <c r="A26" t="s">
        <v>54</v>
      </c>
      <c r="P26" s="1"/>
    </row>
    <row r="27" spans="1:16" x14ac:dyDescent="0.2">
      <c r="P27" s="1"/>
    </row>
    <row r="28" spans="1:16" x14ac:dyDescent="0.2">
      <c r="A28" t="s">
        <v>58</v>
      </c>
      <c r="P28" s="1"/>
    </row>
    <row r="29" spans="1:16" x14ac:dyDescent="0.2">
      <c r="M29" s="32"/>
    </row>
    <row r="30" spans="1:16" x14ac:dyDescent="0.2">
      <c r="A30" s="39" t="s">
        <v>65</v>
      </c>
      <c r="B30" s="40"/>
      <c r="C30" s="40"/>
      <c r="D30" s="40"/>
      <c r="E30" s="41"/>
      <c r="F30" s="42"/>
      <c r="G30" s="42"/>
      <c r="H30" s="42"/>
      <c r="I30" s="42"/>
      <c r="J30" s="42"/>
      <c r="K30" s="42"/>
      <c r="L30" s="42"/>
      <c r="N30" s="43" t="s">
        <v>66</v>
      </c>
    </row>
    <row r="31" spans="1:16" x14ac:dyDescent="0.2">
      <c r="A31" s="44" t="s">
        <v>67</v>
      </c>
      <c r="B31" s="45"/>
      <c r="C31" s="45"/>
      <c r="D31" s="45"/>
      <c r="E31" s="46"/>
      <c r="F31" s="47"/>
      <c r="G31" s="47"/>
      <c r="H31" s="47"/>
      <c r="I31" s="48"/>
      <c r="J31" s="48"/>
      <c r="K31" s="48"/>
      <c r="N31" s="49" t="s">
        <v>68</v>
      </c>
    </row>
  </sheetData>
  <sortState xmlns:xlrd2="http://schemas.microsoft.com/office/spreadsheetml/2017/richdata2" ref="A8:E28">
    <sortCondition ref="A8:A28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25"/>
  <sheetViews>
    <sheetView zoomScaleNormal="100" workbookViewId="0">
      <selection activeCell="B29" sqref="B29"/>
    </sheetView>
  </sheetViews>
  <sheetFormatPr baseColWidth="10" defaultColWidth="8.83203125" defaultRowHeight="15" x14ac:dyDescent="0.2"/>
  <cols>
    <col min="1" max="1" width="30.83203125" customWidth="1"/>
    <col min="2" max="2" width="34.83203125" customWidth="1"/>
  </cols>
  <sheetData>
    <row r="3" spans="1:4" ht="17" x14ac:dyDescent="0.25">
      <c r="A3" s="24" t="s">
        <v>61</v>
      </c>
    </row>
    <row r="4" spans="1:4" ht="17" x14ac:dyDescent="0.25">
      <c r="A4" s="81" t="s">
        <v>69</v>
      </c>
    </row>
    <row r="6" spans="1:4" ht="16" x14ac:dyDescent="0.25">
      <c r="A6" s="57" t="s">
        <v>9</v>
      </c>
      <c r="B6" s="58" t="s">
        <v>28</v>
      </c>
      <c r="D6" s="4"/>
    </row>
    <row r="7" spans="1:4" x14ac:dyDescent="0.2">
      <c r="A7" s="59" t="s">
        <v>71</v>
      </c>
      <c r="B7" s="7"/>
      <c r="D7" s="4"/>
    </row>
    <row r="8" spans="1:4" x14ac:dyDescent="0.2">
      <c r="A8" s="60" t="s">
        <v>16</v>
      </c>
      <c r="B8" s="18">
        <v>47804</v>
      </c>
      <c r="D8" s="4"/>
    </row>
    <row r="9" spans="1:4" x14ac:dyDescent="0.2">
      <c r="A9" s="60" t="s">
        <v>39</v>
      </c>
      <c r="B9" s="18">
        <v>105</v>
      </c>
      <c r="D9" s="4"/>
    </row>
    <row r="10" spans="1:4" x14ac:dyDescent="0.2">
      <c r="A10" s="60" t="s">
        <v>42</v>
      </c>
      <c r="B10" s="18">
        <v>13</v>
      </c>
      <c r="D10" s="4"/>
    </row>
    <row r="11" spans="1:4" ht="16" thickBot="1" x14ac:dyDescent="0.25">
      <c r="A11" s="61" t="s">
        <v>26</v>
      </c>
      <c r="B11" s="23">
        <v>3</v>
      </c>
      <c r="D11" s="4"/>
    </row>
    <row r="12" spans="1:4" x14ac:dyDescent="0.2">
      <c r="A12" s="12"/>
      <c r="B12" s="12"/>
      <c r="D12" s="4"/>
    </row>
    <row r="13" spans="1:4" ht="16" x14ac:dyDescent="0.25">
      <c r="A13" s="57" t="s">
        <v>70</v>
      </c>
      <c r="B13" s="58" t="s">
        <v>28</v>
      </c>
      <c r="D13" s="4"/>
    </row>
    <row r="14" spans="1:4" x14ac:dyDescent="0.2">
      <c r="A14" s="59" t="s">
        <v>71</v>
      </c>
      <c r="B14" s="7"/>
      <c r="D14" s="4"/>
    </row>
    <row r="15" spans="1:4" x14ac:dyDescent="0.2">
      <c r="A15" s="60" t="s">
        <v>16</v>
      </c>
      <c r="B15" s="18">
        <v>10931</v>
      </c>
      <c r="D15" s="4"/>
    </row>
    <row r="16" spans="1:4" x14ac:dyDescent="0.2">
      <c r="A16" s="60" t="s">
        <v>39</v>
      </c>
      <c r="B16" s="18">
        <v>9260</v>
      </c>
      <c r="D16" s="4"/>
    </row>
    <row r="17" spans="1:4" x14ac:dyDescent="0.2">
      <c r="A17" s="60" t="s">
        <v>42</v>
      </c>
      <c r="B17" s="18">
        <v>2650</v>
      </c>
      <c r="D17" s="4"/>
    </row>
    <row r="18" spans="1:4" x14ac:dyDescent="0.2">
      <c r="A18" s="60" t="s">
        <v>40</v>
      </c>
      <c r="B18" s="18">
        <v>1232</v>
      </c>
    </row>
    <row r="19" spans="1:4" x14ac:dyDescent="0.2">
      <c r="A19" s="60" t="s">
        <v>41</v>
      </c>
      <c r="B19" s="18">
        <v>829</v>
      </c>
    </row>
    <row r="20" spans="1:4" ht="16" thickBot="1" x14ac:dyDescent="0.25">
      <c r="A20" s="61" t="s">
        <v>8</v>
      </c>
      <c r="B20" s="23">
        <v>1071</v>
      </c>
    </row>
    <row r="22" spans="1:4" x14ac:dyDescent="0.2">
      <c r="A22" t="s">
        <v>58</v>
      </c>
    </row>
    <row r="23" spans="1:4" x14ac:dyDescent="0.2">
      <c r="B23" s="32"/>
    </row>
    <row r="24" spans="1:4" x14ac:dyDescent="0.2">
      <c r="A24" s="39" t="s">
        <v>65</v>
      </c>
      <c r="B24" s="62" t="s">
        <v>66</v>
      </c>
    </row>
    <row r="25" spans="1:4" x14ac:dyDescent="0.2">
      <c r="A25" s="44" t="s">
        <v>67</v>
      </c>
      <c r="B25" s="49" t="s">
        <v>68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19"/>
  <sheetViews>
    <sheetView workbookViewId="0">
      <selection activeCell="B33" sqref="B33"/>
    </sheetView>
  </sheetViews>
  <sheetFormatPr baseColWidth="10" defaultColWidth="8.83203125" defaultRowHeight="15" x14ac:dyDescent="0.2"/>
  <cols>
    <col min="1" max="1" width="43" customWidth="1"/>
    <col min="2" max="5" width="14.33203125" customWidth="1"/>
  </cols>
  <sheetData>
    <row r="3" spans="1:5" ht="17" x14ac:dyDescent="0.25">
      <c r="A3" s="24" t="s">
        <v>61</v>
      </c>
    </row>
    <row r="4" spans="1:5" ht="17" x14ac:dyDescent="0.25">
      <c r="A4" s="81" t="s">
        <v>72</v>
      </c>
    </row>
    <row r="6" spans="1:5" ht="16" x14ac:dyDescent="0.25">
      <c r="A6" s="63"/>
      <c r="B6" s="64" t="s">
        <v>17</v>
      </c>
      <c r="C6" s="64" t="s">
        <v>18</v>
      </c>
      <c r="D6" s="65" t="s">
        <v>10</v>
      </c>
      <c r="E6" s="66" t="s">
        <v>3</v>
      </c>
    </row>
    <row r="7" spans="1:5" x14ac:dyDescent="0.2">
      <c r="A7" s="67" t="s">
        <v>27</v>
      </c>
      <c r="B7" s="5"/>
      <c r="C7" s="5"/>
      <c r="D7" s="5"/>
      <c r="E7" s="72"/>
    </row>
    <row r="8" spans="1:5" x14ac:dyDescent="0.2">
      <c r="A8" s="60" t="s">
        <v>1</v>
      </c>
      <c r="B8" s="18">
        <v>1134</v>
      </c>
      <c r="C8" s="18">
        <v>854</v>
      </c>
      <c r="D8" s="18">
        <v>13</v>
      </c>
      <c r="E8" s="73">
        <v>2001</v>
      </c>
    </row>
    <row r="9" spans="1:5" x14ac:dyDescent="0.2">
      <c r="A9" s="60" t="s">
        <v>4</v>
      </c>
      <c r="B9" s="18">
        <v>2781</v>
      </c>
      <c r="C9" s="18">
        <v>2383</v>
      </c>
      <c r="D9" s="18">
        <v>15</v>
      </c>
      <c r="E9" s="73">
        <v>5179</v>
      </c>
    </row>
    <row r="10" spans="1:5" x14ac:dyDescent="0.2">
      <c r="A10" s="60" t="s">
        <v>0</v>
      </c>
      <c r="B10" s="18">
        <v>22700</v>
      </c>
      <c r="C10" s="18">
        <v>17960</v>
      </c>
      <c r="D10" s="18">
        <v>85</v>
      </c>
      <c r="E10" s="73">
        <v>40745</v>
      </c>
    </row>
    <row r="11" spans="1:5" x14ac:dyDescent="0.2">
      <c r="A11" s="60"/>
      <c r="B11" s="18"/>
      <c r="C11" s="18"/>
      <c r="D11" s="18"/>
      <c r="E11" s="73"/>
    </row>
    <row r="12" spans="1:5" x14ac:dyDescent="0.2">
      <c r="A12" s="60" t="s">
        <v>30</v>
      </c>
      <c r="B12" s="18">
        <v>26615</v>
      </c>
      <c r="C12" s="18">
        <v>21197</v>
      </c>
      <c r="D12" s="18">
        <v>113</v>
      </c>
      <c r="E12" s="73">
        <v>47925</v>
      </c>
    </row>
    <row r="13" spans="1:5" x14ac:dyDescent="0.2">
      <c r="A13" s="60" t="s">
        <v>2</v>
      </c>
      <c r="B13" s="18">
        <v>14766</v>
      </c>
      <c r="C13" s="18">
        <v>11118</v>
      </c>
      <c r="D13" s="18">
        <v>89</v>
      </c>
      <c r="E13" s="73">
        <v>25973</v>
      </c>
    </row>
    <row r="14" spans="1:5" ht="16" thickBot="1" x14ac:dyDescent="0.25">
      <c r="A14" s="68" t="s">
        <v>3</v>
      </c>
      <c r="B14" s="71">
        <v>41381</v>
      </c>
      <c r="C14" s="71">
        <v>32315</v>
      </c>
      <c r="D14" s="71">
        <v>202</v>
      </c>
      <c r="E14" s="74">
        <v>73898</v>
      </c>
    </row>
    <row r="16" spans="1:5" x14ac:dyDescent="0.2">
      <c r="A16" s="14" t="s">
        <v>58</v>
      </c>
    </row>
    <row r="18" spans="1:5" x14ac:dyDescent="0.2">
      <c r="A18" s="39" t="s">
        <v>65</v>
      </c>
      <c r="B18" s="40"/>
      <c r="C18" s="40"/>
      <c r="D18" s="42"/>
      <c r="E18" s="43" t="s">
        <v>66</v>
      </c>
    </row>
    <row r="19" spans="1:5" x14ac:dyDescent="0.2">
      <c r="A19" s="44" t="s">
        <v>67</v>
      </c>
      <c r="B19" s="45"/>
      <c r="C19" s="45"/>
      <c r="D19" s="47"/>
      <c r="E19" s="49" t="s">
        <v>68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Q84"/>
  <sheetViews>
    <sheetView topLeftCell="A35" zoomScaleNormal="100" workbookViewId="0">
      <selection activeCell="J90" sqref="J90"/>
    </sheetView>
  </sheetViews>
  <sheetFormatPr baseColWidth="10" defaultColWidth="8.83203125" defaultRowHeight="15" x14ac:dyDescent="0.2"/>
  <cols>
    <col min="1" max="1" width="45.33203125" customWidth="1"/>
    <col min="2" max="2" width="22.33203125" style="9" customWidth="1"/>
  </cols>
  <sheetData>
    <row r="3" spans="1:17" ht="17" x14ac:dyDescent="0.25">
      <c r="A3" s="24" t="s">
        <v>61</v>
      </c>
    </row>
    <row r="4" spans="1:17" ht="17" x14ac:dyDescent="0.25">
      <c r="A4" s="24" t="s">
        <v>73</v>
      </c>
    </row>
    <row r="6" spans="1:17" ht="16" x14ac:dyDescent="0.25">
      <c r="A6" s="57" t="s">
        <v>1</v>
      </c>
      <c r="B6" s="58" t="s">
        <v>29</v>
      </c>
      <c r="Q6" s="17"/>
    </row>
    <row r="7" spans="1:17" x14ac:dyDescent="0.2">
      <c r="A7" s="59" t="s">
        <v>31</v>
      </c>
      <c r="B7" s="75"/>
      <c r="C7" s="2"/>
    </row>
    <row r="8" spans="1:17" x14ac:dyDescent="0.2">
      <c r="A8" s="6" t="s">
        <v>19</v>
      </c>
      <c r="B8" s="10">
        <v>0.25</v>
      </c>
      <c r="C8" s="1"/>
    </row>
    <row r="9" spans="1:17" x14ac:dyDescent="0.2">
      <c r="A9" s="6" t="s">
        <v>11</v>
      </c>
      <c r="B9" s="10">
        <v>0.21</v>
      </c>
      <c r="C9" s="1"/>
    </row>
    <row r="10" spans="1:17" x14ac:dyDescent="0.2">
      <c r="A10" s="6" t="s">
        <v>22</v>
      </c>
      <c r="B10" s="10">
        <v>0.1</v>
      </c>
      <c r="C10" s="1"/>
    </row>
    <row r="11" spans="1:17" x14ac:dyDescent="0.2">
      <c r="A11" s="6" t="s">
        <v>20</v>
      </c>
      <c r="B11" s="10">
        <v>0.09</v>
      </c>
      <c r="C11" s="1"/>
    </row>
    <row r="12" spans="1:17" x14ac:dyDescent="0.2">
      <c r="A12" s="6" t="s">
        <v>14</v>
      </c>
      <c r="B12" s="10">
        <v>0.08</v>
      </c>
      <c r="C12" s="1"/>
    </row>
    <row r="13" spans="1:17" x14ac:dyDescent="0.2">
      <c r="A13" s="6" t="s">
        <v>52</v>
      </c>
      <c r="B13" s="10">
        <v>0.08</v>
      </c>
      <c r="C13" s="1"/>
    </row>
    <row r="14" spans="1:17" x14ac:dyDescent="0.2">
      <c r="A14" s="6" t="s">
        <v>13</v>
      </c>
      <c r="B14" s="10">
        <v>7.0000000000000007E-2</v>
      </c>
      <c r="C14" s="1"/>
    </row>
    <row r="15" spans="1:17" x14ac:dyDescent="0.2">
      <c r="A15" s="6" t="s">
        <v>12</v>
      </c>
      <c r="B15" s="10">
        <v>0.06</v>
      </c>
      <c r="C15" s="1"/>
    </row>
    <row r="16" spans="1:17" x14ac:dyDescent="0.2">
      <c r="A16" s="6" t="s">
        <v>24</v>
      </c>
      <c r="B16" s="10">
        <v>0.05</v>
      </c>
      <c r="C16" s="1"/>
    </row>
    <row r="17" spans="1:3" x14ac:dyDescent="0.2">
      <c r="A17" s="6" t="s">
        <v>51</v>
      </c>
      <c r="B17" s="10">
        <v>0.01</v>
      </c>
      <c r="C17" s="1"/>
    </row>
    <row r="18" spans="1:3" x14ac:dyDescent="0.2">
      <c r="A18" s="6" t="s">
        <v>25</v>
      </c>
      <c r="B18" s="10">
        <v>0</v>
      </c>
      <c r="C18" s="1"/>
    </row>
    <row r="19" spans="1:3" ht="16" thickBot="1" x14ac:dyDescent="0.25">
      <c r="A19" s="8" t="s">
        <v>15</v>
      </c>
      <c r="B19" s="11">
        <v>0</v>
      </c>
      <c r="C19" s="1"/>
    </row>
    <row r="20" spans="1:3" x14ac:dyDescent="0.2">
      <c r="A20" s="12"/>
      <c r="B20" s="13"/>
      <c r="C20" s="1"/>
    </row>
    <row r="21" spans="1:3" ht="16" x14ac:dyDescent="0.25">
      <c r="A21" s="76" t="s">
        <v>0</v>
      </c>
      <c r="B21" s="58" t="s">
        <v>29</v>
      </c>
      <c r="C21" s="1"/>
    </row>
    <row r="22" spans="1:3" x14ac:dyDescent="0.2">
      <c r="A22" s="59" t="s">
        <v>31</v>
      </c>
      <c r="B22" s="75"/>
      <c r="C22" s="1"/>
    </row>
    <row r="23" spans="1:3" x14ac:dyDescent="0.2">
      <c r="A23" s="6" t="s">
        <v>19</v>
      </c>
      <c r="B23" s="10">
        <v>0.23</v>
      </c>
      <c r="C23" s="1"/>
    </row>
    <row r="24" spans="1:3" x14ac:dyDescent="0.2">
      <c r="A24" s="6" t="s">
        <v>11</v>
      </c>
      <c r="B24" s="10">
        <v>0.21</v>
      </c>
      <c r="C24" s="1"/>
    </row>
    <row r="25" spans="1:3" x14ac:dyDescent="0.2">
      <c r="A25" s="6" t="s">
        <v>22</v>
      </c>
      <c r="B25" s="10">
        <v>0.13</v>
      </c>
      <c r="C25" s="1"/>
    </row>
    <row r="26" spans="1:3" x14ac:dyDescent="0.2">
      <c r="A26" s="6" t="s">
        <v>52</v>
      </c>
      <c r="B26" s="10">
        <v>0.1</v>
      </c>
      <c r="C26" s="1"/>
    </row>
    <row r="27" spans="1:3" x14ac:dyDescent="0.2">
      <c r="A27" s="6" t="s">
        <v>20</v>
      </c>
      <c r="B27" s="10">
        <v>0.09</v>
      </c>
      <c r="C27" s="1"/>
    </row>
    <row r="28" spans="1:3" x14ac:dyDescent="0.2">
      <c r="A28" s="6" t="s">
        <v>12</v>
      </c>
      <c r="B28" s="10">
        <v>0.08</v>
      </c>
      <c r="C28" s="1"/>
    </row>
    <row r="29" spans="1:3" x14ac:dyDescent="0.2">
      <c r="A29" s="6" t="s">
        <v>13</v>
      </c>
      <c r="B29" s="10">
        <v>0.06</v>
      </c>
      <c r="C29" s="1"/>
    </row>
    <row r="30" spans="1:3" x14ac:dyDescent="0.2">
      <c r="A30" s="6" t="s">
        <v>24</v>
      </c>
      <c r="B30" s="10">
        <v>0.05</v>
      </c>
      <c r="C30" s="1"/>
    </row>
    <row r="31" spans="1:3" x14ac:dyDescent="0.2">
      <c r="A31" s="6" t="s">
        <v>14</v>
      </c>
      <c r="B31" s="10">
        <v>0.04</v>
      </c>
      <c r="C31" s="1"/>
    </row>
    <row r="32" spans="1:3" x14ac:dyDescent="0.2">
      <c r="A32" s="6" t="s">
        <v>51</v>
      </c>
      <c r="B32" s="10">
        <v>0.01</v>
      </c>
      <c r="C32" s="1"/>
    </row>
    <row r="33" spans="1:3" x14ac:dyDescent="0.2">
      <c r="A33" s="6" t="s">
        <v>15</v>
      </c>
      <c r="B33" s="10" t="s">
        <v>55</v>
      </c>
      <c r="C33" s="1"/>
    </row>
    <row r="34" spans="1:3" ht="16" thickBot="1" x14ac:dyDescent="0.25">
      <c r="A34" s="8" t="s">
        <v>25</v>
      </c>
      <c r="B34" s="11" t="s">
        <v>55</v>
      </c>
      <c r="C34" s="1"/>
    </row>
    <row r="35" spans="1:3" x14ac:dyDescent="0.2">
      <c r="A35" s="12"/>
      <c r="B35" s="5"/>
      <c r="C35" s="1"/>
    </row>
    <row r="36" spans="1:3" ht="16" x14ac:dyDescent="0.25">
      <c r="A36" s="77" t="s">
        <v>4</v>
      </c>
      <c r="B36" s="58" t="s">
        <v>29</v>
      </c>
      <c r="C36" s="1"/>
    </row>
    <row r="37" spans="1:3" x14ac:dyDescent="0.2">
      <c r="A37" s="59" t="s">
        <v>31</v>
      </c>
      <c r="B37" s="75"/>
      <c r="C37" s="1"/>
    </row>
    <row r="38" spans="1:3" x14ac:dyDescent="0.2">
      <c r="A38" s="6" t="s">
        <v>11</v>
      </c>
      <c r="B38" s="10">
        <v>0.35</v>
      </c>
      <c r="C38" s="1"/>
    </row>
    <row r="39" spans="1:3" x14ac:dyDescent="0.2">
      <c r="A39" s="6" t="s">
        <v>19</v>
      </c>
      <c r="B39" s="10">
        <v>0.2</v>
      </c>
      <c r="C39" s="1"/>
    </row>
    <row r="40" spans="1:3" x14ac:dyDescent="0.2">
      <c r="A40" s="6" t="s">
        <v>20</v>
      </c>
      <c r="B40" s="10">
        <v>0.15</v>
      </c>
      <c r="C40" s="1"/>
    </row>
    <row r="41" spans="1:3" x14ac:dyDescent="0.2">
      <c r="A41" s="6" t="s">
        <v>52</v>
      </c>
      <c r="B41" s="10">
        <v>0.12</v>
      </c>
      <c r="C41" s="1"/>
    </row>
    <row r="42" spans="1:3" x14ac:dyDescent="0.2">
      <c r="A42" s="6" t="s">
        <v>22</v>
      </c>
      <c r="B42" s="10">
        <v>0.08</v>
      </c>
      <c r="C42" s="1"/>
    </row>
    <row r="43" spans="1:3" x14ac:dyDescent="0.2">
      <c r="A43" s="6" t="s">
        <v>12</v>
      </c>
      <c r="B43" s="10">
        <v>0.04</v>
      </c>
      <c r="C43" s="1"/>
    </row>
    <row r="44" spans="1:3" x14ac:dyDescent="0.2">
      <c r="A44" s="6" t="s">
        <v>14</v>
      </c>
      <c r="B44" s="10">
        <v>0.02</v>
      </c>
      <c r="C44" s="1"/>
    </row>
    <row r="45" spans="1:3" x14ac:dyDescent="0.2">
      <c r="A45" s="6" t="s">
        <v>24</v>
      </c>
      <c r="B45" s="10">
        <v>0.02</v>
      </c>
      <c r="C45" s="1"/>
    </row>
    <row r="46" spans="1:3" x14ac:dyDescent="0.2">
      <c r="A46" s="6" t="s">
        <v>51</v>
      </c>
      <c r="B46" s="10">
        <v>0.01</v>
      </c>
      <c r="C46" s="1"/>
    </row>
    <row r="47" spans="1:3" x14ac:dyDescent="0.2">
      <c r="A47" s="6" t="s">
        <v>13</v>
      </c>
      <c r="B47" s="10">
        <v>0.01</v>
      </c>
      <c r="C47" s="1"/>
    </row>
    <row r="48" spans="1:3" x14ac:dyDescent="0.2">
      <c r="A48" s="6" t="s">
        <v>15</v>
      </c>
      <c r="B48" s="10" t="s">
        <v>55</v>
      </c>
      <c r="C48" s="1"/>
    </row>
    <row r="49" spans="1:3" ht="16" thickBot="1" x14ac:dyDescent="0.25">
      <c r="A49" s="8" t="s">
        <v>25</v>
      </c>
      <c r="B49" s="11" t="s">
        <v>55</v>
      </c>
      <c r="C49" s="1"/>
    </row>
    <row r="50" spans="1:3" x14ac:dyDescent="0.2">
      <c r="A50" s="12"/>
      <c r="B50" s="13"/>
      <c r="C50" s="1"/>
    </row>
    <row r="51" spans="1:3" ht="16" x14ac:dyDescent="0.25">
      <c r="A51" s="77" t="s">
        <v>2</v>
      </c>
      <c r="B51" s="58" t="s">
        <v>29</v>
      </c>
      <c r="C51" s="1"/>
    </row>
    <row r="52" spans="1:3" x14ac:dyDescent="0.2">
      <c r="A52" s="59" t="s">
        <v>31</v>
      </c>
      <c r="B52" s="75"/>
      <c r="C52" s="1"/>
    </row>
    <row r="53" spans="1:3" x14ac:dyDescent="0.2">
      <c r="A53" s="6" t="s">
        <v>11</v>
      </c>
      <c r="B53" s="10">
        <v>0.33</v>
      </c>
      <c r="C53" s="1"/>
    </row>
    <row r="54" spans="1:3" x14ac:dyDescent="0.2">
      <c r="A54" s="6" t="s">
        <v>19</v>
      </c>
      <c r="B54" s="10">
        <v>0.19</v>
      </c>
      <c r="C54" s="1"/>
    </row>
    <row r="55" spans="1:3" x14ac:dyDescent="0.2">
      <c r="A55" s="6" t="s">
        <v>22</v>
      </c>
      <c r="B55" s="10">
        <v>0.1</v>
      </c>
      <c r="C55" s="1"/>
    </row>
    <row r="56" spans="1:3" x14ac:dyDescent="0.2">
      <c r="A56" s="6" t="s">
        <v>20</v>
      </c>
      <c r="B56" s="10">
        <v>0.08</v>
      </c>
      <c r="C56" s="1"/>
    </row>
    <row r="57" spans="1:3" x14ac:dyDescent="0.2">
      <c r="A57" s="6" t="s">
        <v>52</v>
      </c>
      <c r="B57" s="10">
        <v>7.0000000000000007E-2</v>
      </c>
      <c r="C57" s="1"/>
    </row>
    <row r="58" spans="1:3" x14ac:dyDescent="0.2">
      <c r="A58" s="6" t="s">
        <v>12</v>
      </c>
      <c r="B58" s="10">
        <v>7.0000000000000007E-2</v>
      </c>
      <c r="C58" s="1"/>
    </row>
    <row r="59" spans="1:3" x14ac:dyDescent="0.2">
      <c r="A59" s="6" t="s">
        <v>13</v>
      </c>
      <c r="B59" s="10">
        <v>0.06</v>
      </c>
      <c r="C59" s="1"/>
    </row>
    <row r="60" spans="1:3" x14ac:dyDescent="0.2">
      <c r="A60" s="6" t="s">
        <v>14</v>
      </c>
      <c r="B60" s="10">
        <v>0.05</v>
      </c>
      <c r="C60" s="1"/>
    </row>
    <row r="61" spans="1:3" x14ac:dyDescent="0.2">
      <c r="A61" s="6" t="s">
        <v>24</v>
      </c>
      <c r="B61" s="10">
        <v>0.04</v>
      </c>
      <c r="C61" s="1"/>
    </row>
    <row r="62" spans="1:3" x14ac:dyDescent="0.2">
      <c r="A62" s="6" t="s">
        <v>51</v>
      </c>
      <c r="B62" s="10">
        <v>0.01</v>
      </c>
      <c r="C62" s="1"/>
    </row>
    <row r="63" spans="1:3" x14ac:dyDescent="0.2">
      <c r="A63" s="6" t="s">
        <v>15</v>
      </c>
      <c r="B63" s="10">
        <v>0.01</v>
      </c>
      <c r="C63" s="1"/>
    </row>
    <row r="64" spans="1:3" ht="16" thickBot="1" x14ac:dyDescent="0.25">
      <c r="A64" s="8" t="s">
        <v>25</v>
      </c>
      <c r="B64" s="11" t="s">
        <v>55</v>
      </c>
      <c r="C64" s="1"/>
    </row>
    <row r="65" spans="1:3" x14ac:dyDescent="0.2">
      <c r="A65" s="12"/>
      <c r="B65" s="13"/>
      <c r="C65" s="1"/>
    </row>
    <row r="66" spans="1:3" ht="16" x14ac:dyDescent="0.25">
      <c r="A66" s="77" t="s">
        <v>3</v>
      </c>
      <c r="B66" s="58" t="s">
        <v>29</v>
      </c>
      <c r="C66" s="1"/>
    </row>
    <row r="67" spans="1:3" x14ac:dyDescent="0.2">
      <c r="A67" s="59" t="s">
        <v>31</v>
      </c>
      <c r="B67" s="75"/>
      <c r="C67" s="1"/>
    </row>
    <row r="68" spans="1:3" x14ac:dyDescent="0.2">
      <c r="A68" s="6" t="s">
        <v>11</v>
      </c>
      <c r="B68" s="10">
        <v>0.26</v>
      </c>
      <c r="C68" s="1"/>
    </row>
    <row r="69" spans="1:3" x14ac:dyDescent="0.2">
      <c r="A69" s="6" t="s">
        <v>19</v>
      </c>
      <c r="B69" s="10">
        <v>0.21</v>
      </c>
      <c r="C69" s="1"/>
    </row>
    <row r="70" spans="1:3" x14ac:dyDescent="0.2">
      <c r="A70" s="6" t="s">
        <v>22</v>
      </c>
      <c r="B70" s="10">
        <v>0.11</v>
      </c>
      <c r="C70" s="1"/>
    </row>
    <row r="71" spans="1:3" x14ac:dyDescent="0.2">
      <c r="A71" s="6" t="s">
        <v>20</v>
      </c>
      <c r="B71" s="10">
        <v>0.09</v>
      </c>
      <c r="C71" s="1"/>
    </row>
    <row r="72" spans="1:3" x14ac:dyDescent="0.2">
      <c r="A72" s="6" t="s">
        <v>52</v>
      </c>
      <c r="B72" s="10">
        <v>0.09</v>
      </c>
      <c r="C72" s="1"/>
    </row>
    <row r="73" spans="1:3" x14ac:dyDescent="0.2">
      <c r="A73" s="6" t="s">
        <v>12</v>
      </c>
      <c r="B73" s="10">
        <v>7.0000000000000007E-2</v>
      </c>
      <c r="C73" s="1"/>
    </row>
    <row r="74" spans="1:3" x14ac:dyDescent="0.2">
      <c r="A74" s="6" t="s">
        <v>13</v>
      </c>
      <c r="B74" s="10">
        <v>0.06</v>
      </c>
      <c r="C74" s="1"/>
    </row>
    <row r="75" spans="1:3" x14ac:dyDescent="0.2">
      <c r="A75" s="6" t="s">
        <v>14</v>
      </c>
      <c r="B75" s="10">
        <v>0.05</v>
      </c>
      <c r="C75" s="1"/>
    </row>
    <row r="76" spans="1:3" x14ac:dyDescent="0.2">
      <c r="A76" s="6" t="s">
        <v>24</v>
      </c>
      <c r="B76" s="10">
        <v>0.04</v>
      </c>
      <c r="C76" s="1"/>
    </row>
    <row r="77" spans="1:3" x14ac:dyDescent="0.2">
      <c r="A77" s="6" t="s">
        <v>51</v>
      </c>
      <c r="B77" s="10">
        <v>0.01</v>
      </c>
      <c r="C77" s="1"/>
    </row>
    <row r="78" spans="1:3" x14ac:dyDescent="0.2">
      <c r="A78" s="6" t="s">
        <v>15</v>
      </c>
      <c r="B78" s="10" t="s">
        <v>55</v>
      </c>
    </row>
    <row r="79" spans="1:3" ht="16" thickBot="1" x14ac:dyDescent="0.25">
      <c r="A79" s="8" t="s">
        <v>25</v>
      </c>
      <c r="B79" s="11" t="s">
        <v>55</v>
      </c>
    </row>
    <row r="81" spans="1:2" x14ac:dyDescent="0.2">
      <c r="A81" s="14" t="s">
        <v>58</v>
      </c>
    </row>
    <row r="83" spans="1:2" x14ac:dyDescent="0.2">
      <c r="A83" s="39" t="s">
        <v>65</v>
      </c>
      <c r="B83" s="43" t="s">
        <v>66</v>
      </c>
    </row>
    <row r="84" spans="1:2" x14ac:dyDescent="0.2">
      <c r="A84" s="44" t="s">
        <v>67</v>
      </c>
      <c r="B84" s="49" t="s">
        <v>68</v>
      </c>
    </row>
  </sheetData>
  <sortState xmlns:xlrd2="http://schemas.microsoft.com/office/spreadsheetml/2017/richdata2" ref="A62:B73">
    <sortCondition descending="1" ref="B9:B22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M45"/>
  <sheetViews>
    <sheetView tabSelected="1" workbookViewId="0">
      <selection activeCell="A4" sqref="A4"/>
    </sheetView>
  </sheetViews>
  <sheetFormatPr baseColWidth="10" defaultColWidth="8.83203125" defaultRowHeight="15" x14ac:dyDescent="0.2"/>
  <cols>
    <col min="1" max="1" width="50" customWidth="1"/>
    <col min="2" max="3" width="16.33203125" customWidth="1"/>
    <col min="4" max="4" width="20.6640625" customWidth="1"/>
  </cols>
  <sheetData>
    <row r="3" spans="1:4" ht="17" x14ac:dyDescent="0.25">
      <c r="A3" s="24" t="s">
        <v>61</v>
      </c>
    </row>
    <row r="4" spans="1:4" ht="17" x14ac:dyDescent="0.25">
      <c r="A4" s="24" t="s">
        <v>74</v>
      </c>
    </row>
    <row r="6" spans="1:4" ht="17" x14ac:dyDescent="0.25">
      <c r="A6" s="12"/>
      <c r="B6" s="5"/>
      <c r="C6" s="5"/>
      <c r="D6" s="25" t="s">
        <v>29</v>
      </c>
    </row>
    <row r="7" spans="1:4" ht="17" x14ac:dyDescent="0.25">
      <c r="A7" s="82" t="s">
        <v>31</v>
      </c>
      <c r="B7" s="83" t="s">
        <v>17</v>
      </c>
      <c r="C7" s="83" t="s">
        <v>18</v>
      </c>
      <c r="D7" s="84" t="s">
        <v>3</v>
      </c>
    </row>
    <row r="8" spans="1:4" x14ac:dyDescent="0.2">
      <c r="A8" s="30" t="s">
        <v>20</v>
      </c>
      <c r="B8" s="10">
        <v>0.09</v>
      </c>
      <c r="C8" s="10">
        <v>0.1</v>
      </c>
      <c r="D8" s="78">
        <v>0.09</v>
      </c>
    </row>
    <row r="9" spans="1:4" x14ac:dyDescent="0.2">
      <c r="A9" s="30" t="s">
        <v>14</v>
      </c>
      <c r="B9" s="10">
        <v>0.02</v>
      </c>
      <c r="C9" s="10">
        <v>0.09</v>
      </c>
      <c r="D9" s="78">
        <v>0.05</v>
      </c>
    </row>
    <row r="10" spans="1:4" x14ac:dyDescent="0.2">
      <c r="A10" s="30" t="s">
        <v>21</v>
      </c>
      <c r="B10" s="10">
        <v>0.03</v>
      </c>
      <c r="C10" s="10">
        <v>0.15</v>
      </c>
      <c r="D10" s="78">
        <v>0.09</v>
      </c>
    </row>
    <row r="11" spans="1:4" x14ac:dyDescent="0.2">
      <c r="A11" s="30" t="s">
        <v>24</v>
      </c>
      <c r="B11" s="10">
        <v>0.03</v>
      </c>
      <c r="C11" s="10">
        <v>0.05</v>
      </c>
      <c r="D11" s="78">
        <v>0.04</v>
      </c>
    </row>
    <row r="12" spans="1:4" x14ac:dyDescent="0.2">
      <c r="A12" s="30" t="s">
        <v>23</v>
      </c>
      <c r="B12" s="10">
        <v>0.01</v>
      </c>
      <c r="C12" s="10">
        <v>0.01</v>
      </c>
      <c r="D12" s="78">
        <v>0.01</v>
      </c>
    </row>
    <row r="13" spans="1:4" x14ac:dyDescent="0.2">
      <c r="A13" s="30" t="s">
        <v>11</v>
      </c>
      <c r="B13" s="10">
        <v>0.32</v>
      </c>
      <c r="C13" s="10">
        <v>0.19</v>
      </c>
      <c r="D13" s="78">
        <v>0.26</v>
      </c>
    </row>
    <row r="14" spans="1:4" x14ac:dyDescent="0.2">
      <c r="A14" s="30" t="s">
        <v>13</v>
      </c>
      <c r="B14" s="10">
        <v>0.08</v>
      </c>
      <c r="C14" s="10">
        <v>0.03</v>
      </c>
      <c r="D14" s="78">
        <v>0.06</v>
      </c>
    </row>
    <row r="15" spans="1:4" x14ac:dyDescent="0.2">
      <c r="A15" s="30" t="s">
        <v>22</v>
      </c>
      <c r="B15" s="10">
        <v>0.09</v>
      </c>
      <c r="C15" s="10">
        <v>0.15</v>
      </c>
      <c r="D15" s="78">
        <v>0.11</v>
      </c>
    </row>
    <row r="16" spans="1:4" x14ac:dyDescent="0.2">
      <c r="A16" s="30" t="s">
        <v>19</v>
      </c>
      <c r="B16" s="10">
        <v>0.25</v>
      </c>
      <c r="C16" s="10">
        <v>0.17</v>
      </c>
      <c r="D16" s="78">
        <v>0.21</v>
      </c>
    </row>
    <row r="17" spans="1:4" x14ac:dyDescent="0.2">
      <c r="A17" s="30" t="s">
        <v>12</v>
      </c>
      <c r="B17" s="10">
        <v>0.08</v>
      </c>
      <c r="C17" s="10">
        <v>0.06</v>
      </c>
      <c r="D17" s="78">
        <v>7.0000000000000007E-2</v>
      </c>
    </row>
    <row r="18" spans="1:4" x14ac:dyDescent="0.2">
      <c r="A18" s="30" t="s">
        <v>25</v>
      </c>
      <c r="B18" s="10" t="s">
        <v>55</v>
      </c>
      <c r="C18" s="10" t="s">
        <v>55</v>
      </c>
      <c r="D18" s="78" t="s">
        <v>55</v>
      </c>
    </row>
    <row r="19" spans="1:4" x14ac:dyDescent="0.2">
      <c r="A19" s="30" t="s">
        <v>15</v>
      </c>
      <c r="B19" s="10" t="s">
        <v>55</v>
      </c>
      <c r="C19" s="10" t="s">
        <v>55</v>
      </c>
      <c r="D19" s="78" t="s">
        <v>55</v>
      </c>
    </row>
    <row r="20" spans="1:4" ht="16" thickBot="1" x14ac:dyDescent="0.25">
      <c r="A20" s="31" t="s">
        <v>3</v>
      </c>
      <c r="B20" s="79">
        <v>1</v>
      </c>
      <c r="C20" s="79">
        <v>1</v>
      </c>
      <c r="D20" s="80">
        <v>1</v>
      </c>
    </row>
    <row r="21" spans="1:4" x14ac:dyDescent="0.2">
      <c r="A21" s="85" t="s">
        <v>32</v>
      </c>
    </row>
    <row r="23" spans="1:4" x14ac:dyDescent="0.2">
      <c r="A23" s="14" t="s">
        <v>58</v>
      </c>
    </row>
    <row r="24" spans="1:4" x14ac:dyDescent="0.2">
      <c r="B24" s="3"/>
      <c r="C24" s="3"/>
      <c r="D24" s="3"/>
    </row>
    <row r="25" spans="1:4" x14ac:dyDescent="0.2">
      <c r="A25" s="39" t="s">
        <v>65</v>
      </c>
      <c r="B25" s="40"/>
      <c r="C25" s="40"/>
      <c r="D25" s="43" t="s">
        <v>66</v>
      </c>
    </row>
    <row r="26" spans="1:4" x14ac:dyDescent="0.2">
      <c r="A26" s="44" t="s">
        <v>67</v>
      </c>
      <c r="B26" s="45"/>
      <c r="C26" s="45"/>
      <c r="D26" s="49" t="s">
        <v>68</v>
      </c>
    </row>
    <row r="27" spans="1:4" x14ac:dyDescent="0.2">
      <c r="B27" s="3"/>
      <c r="C27" s="3"/>
      <c r="D27" s="3"/>
    </row>
    <row r="28" spans="1:4" x14ac:dyDescent="0.2">
      <c r="B28" s="3"/>
      <c r="C28" s="3"/>
      <c r="D28" s="3"/>
    </row>
    <row r="29" spans="1:4" x14ac:dyDescent="0.2">
      <c r="B29" s="3"/>
      <c r="C29" s="3"/>
      <c r="D29" s="3"/>
    </row>
    <row r="30" spans="1:4" x14ac:dyDescent="0.2">
      <c r="B30" s="3"/>
      <c r="C30" s="3"/>
      <c r="D30" s="3"/>
    </row>
    <row r="31" spans="1:4" x14ac:dyDescent="0.2">
      <c r="B31" s="3"/>
      <c r="C31" s="3"/>
      <c r="D31" s="3"/>
    </row>
    <row r="32" spans="1:4" x14ac:dyDescent="0.2">
      <c r="B32" s="3"/>
      <c r="C32" s="3"/>
      <c r="D32" s="3"/>
    </row>
    <row r="33" spans="2:13" x14ac:dyDescent="0.2">
      <c r="B33" s="3"/>
      <c r="C33" s="3"/>
      <c r="D33" s="3"/>
      <c r="J33" s="3"/>
      <c r="K33" s="3"/>
      <c r="L33" s="3"/>
      <c r="M33" s="3"/>
    </row>
    <row r="34" spans="2:13" x14ac:dyDescent="0.2">
      <c r="B34" s="3"/>
      <c r="C34" s="3"/>
      <c r="D34" s="3"/>
      <c r="J34" s="3"/>
      <c r="K34" s="3"/>
      <c r="L34" s="3"/>
      <c r="M34" s="3"/>
    </row>
    <row r="35" spans="2:13" x14ac:dyDescent="0.2">
      <c r="B35" s="3"/>
      <c r="C35" s="3"/>
      <c r="D35" s="3"/>
      <c r="J35" s="3"/>
      <c r="K35" s="3"/>
      <c r="L35" s="3"/>
      <c r="M35" s="3"/>
    </row>
    <row r="36" spans="2:13" x14ac:dyDescent="0.2">
      <c r="B36" s="3"/>
      <c r="C36" s="3"/>
      <c r="D36" s="3"/>
      <c r="J36" s="3"/>
      <c r="K36" s="3"/>
      <c r="L36" s="3"/>
      <c r="M36" s="3"/>
    </row>
    <row r="37" spans="2:13" x14ac:dyDescent="0.2">
      <c r="B37" s="3"/>
      <c r="C37" s="3"/>
      <c r="D37" s="3"/>
      <c r="J37" s="3"/>
      <c r="K37" s="3"/>
      <c r="L37" s="3"/>
      <c r="M37" s="3"/>
    </row>
    <row r="38" spans="2:13" x14ac:dyDescent="0.2">
      <c r="B38" s="3"/>
      <c r="C38" s="3"/>
      <c r="D38" s="3"/>
      <c r="J38" s="3"/>
      <c r="K38" s="3"/>
      <c r="L38" s="3"/>
      <c r="M38" s="3"/>
    </row>
    <row r="39" spans="2:13" x14ac:dyDescent="0.2">
      <c r="B39" s="3"/>
      <c r="C39" s="3"/>
      <c r="D39" s="3"/>
      <c r="J39" s="3"/>
      <c r="K39" s="3"/>
      <c r="L39" s="3"/>
      <c r="M39" s="3"/>
    </row>
    <row r="40" spans="2:13" x14ac:dyDescent="0.2">
      <c r="B40" s="3"/>
      <c r="C40" s="3"/>
      <c r="D40" s="3"/>
      <c r="J40" s="3"/>
      <c r="K40" s="3"/>
      <c r="L40" s="3"/>
      <c r="M40" s="3"/>
    </row>
    <row r="41" spans="2:13" x14ac:dyDescent="0.2">
      <c r="B41" s="3"/>
      <c r="C41" s="3"/>
      <c r="D41" s="3"/>
      <c r="J41" s="3"/>
      <c r="K41" s="3"/>
      <c r="L41" s="3"/>
      <c r="M41" s="3"/>
    </row>
    <row r="42" spans="2:13" x14ac:dyDescent="0.2">
      <c r="B42" s="3"/>
      <c r="C42" s="3"/>
      <c r="D42" s="3"/>
      <c r="J42" s="3"/>
      <c r="K42" s="3"/>
      <c r="L42" s="3"/>
      <c r="M42" s="3"/>
    </row>
    <row r="43" spans="2:13" x14ac:dyDescent="0.2">
      <c r="B43" s="3"/>
      <c r="C43" s="3"/>
      <c r="D43" s="3"/>
      <c r="J43" s="3"/>
      <c r="K43" s="3"/>
      <c r="L43" s="3"/>
      <c r="M43" s="3"/>
    </row>
    <row r="44" spans="2:13" x14ac:dyDescent="0.2">
      <c r="J44" s="3"/>
      <c r="K44" s="3"/>
      <c r="L44" s="3"/>
      <c r="M44" s="3"/>
    </row>
    <row r="45" spans="2:13" x14ac:dyDescent="0.2">
      <c r="J45" s="3"/>
      <c r="K45" s="3"/>
      <c r="L45" s="3"/>
      <c r="M45" s="3"/>
    </row>
  </sheetData>
  <sortState xmlns:xlrd2="http://schemas.microsoft.com/office/spreadsheetml/2017/richdata2" ref="M15:N26">
    <sortCondition ref="M15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Applications by app type</vt:lpstr>
      <vt:lpstr>Applicants by age</vt:lpstr>
      <vt:lpstr>Applicants by gender</vt:lpstr>
      <vt:lpstr>FOS of 1st pref by app type</vt:lpstr>
      <vt:lpstr>FOS of 1st pref by gender</vt:lpstr>
      <vt:lpstr>'FOS of 1st pref by app type'!Print_Area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Tam</dc:creator>
  <cp:lastModifiedBy>Diane Jardine</cp:lastModifiedBy>
  <cp:lastPrinted>2016-09-20T23:27:47Z</cp:lastPrinted>
  <dcterms:created xsi:type="dcterms:W3CDTF">2016-08-23T23:21:50Z</dcterms:created>
  <dcterms:modified xsi:type="dcterms:W3CDTF">2023-03-21T04:36:24Z</dcterms:modified>
</cp:coreProperties>
</file>