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rketing\Media\STATISTICS\Statistics_2017-18\Semester 1 closing 2018\all-stats_original-documents\"/>
    </mc:Choice>
  </mc:AlternateContent>
  <bookViews>
    <workbookView xWindow="0" yWindow="0" windowWidth="28800" windowHeight="14235" activeTab="1"/>
  </bookViews>
  <sheets>
    <sheet name="Applicant type" sheetId="1" r:id="rId1"/>
    <sheet name="Age split" sheetId="3" r:id="rId2"/>
    <sheet name="Gender split" sheetId="4" r:id="rId3"/>
    <sheet name="FOS by Applicant" sheetId="5" r:id="rId4"/>
    <sheet name="FOS by Gender" sheetId="6" r:id="rId5"/>
  </sheets>
  <definedNames>
    <definedName name="_xlnm.Print_Area" localSheetId="3">'FOS by Applicant'!$E$1:$T$37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8" i="1" l="1"/>
  <c r="H7" i="1"/>
  <c r="I7" i="1"/>
  <c r="H6" i="1"/>
  <c r="H5" i="1"/>
  <c r="I5" i="1"/>
  <c r="H4" i="1"/>
  <c r="I4" i="1"/>
  <c r="I8" i="1" s="1"/>
  <c r="G5" i="1"/>
  <c r="G6" i="1"/>
  <c r="G7" i="1"/>
  <c r="G8" i="1"/>
  <c r="C8" i="4" l="1"/>
  <c r="C4" i="1" l="1"/>
  <c r="D4" i="1"/>
  <c r="D8" i="1" s="1"/>
  <c r="E4" i="1"/>
  <c r="E8" i="1" s="1"/>
  <c r="F4" i="1"/>
  <c r="F8" i="1" s="1"/>
  <c r="C5" i="1"/>
  <c r="D5" i="1"/>
  <c r="E5" i="1"/>
  <c r="F5" i="1"/>
  <c r="C6" i="1"/>
  <c r="D6" i="1"/>
  <c r="E6" i="1"/>
  <c r="F6" i="1"/>
  <c r="C7" i="1"/>
  <c r="D7" i="1"/>
  <c r="E7" i="1"/>
  <c r="F7" i="1"/>
  <c r="G4" i="1"/>
  <c r="C8" i="1" l="1"/>
  <c r="F9" i="4"/>
  <c r="F5" i="4"/>
  <c r="F6" i="4"/>
  <c r="F4" i="4"/>
  <c r="C10" i="4" l="1"/>
  <c r="D8" i="4"/>
  <c r="D10" i="4" s="1"/>
  <c r="E8" i="4"/>
  <c r="E10" i="4" s="1"/>
  <c r="F8" i="4"/>
  <c r="F10" i="4" s="1"/>
</calcChain>
</file>

<file path=xl/sharedStrings.xml><?xml version="1.0" encoding="utf-8"?>
<sst xmlns="http://schemas.openxmlformats.org/spreadsheetml/2006/main" count="151" uniqueCount="56">
  <si>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</si>
  <si>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</si>
  <si>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</si>
  <si>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</si>
  <si>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</si>
  <si>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</si>
  <si>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</si>
  <si>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</si>
  <si>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</si>
  <si>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</si>
  <si>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</si>
  <si>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</si>
  <si>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</si>
  <si>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</si>
  <si>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</si>
  <si>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</si>
  <si>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Age Group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</si>
  <si>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</si>
  <si>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</si>
  <si>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</si>
  <si>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</si>
  <si>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</si>
  <si>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</si>
  <si>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</si>
  <si>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</si>
  <si>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</si>
  <si>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</si>
  <si>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</si>
  <si>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</si>
  <si>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</si>
  <si>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</si>
  <si>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</si>
  <si>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</si>
  <si>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</si>
  <si>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</si>
  <si>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</si>
  <si>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</si>
  <si>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</si>
  <si>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</si>
  <si>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</si>
  <si>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</si>
  <si>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</si>
  <si>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</si>
  <si>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</si>
  <si>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1 = NSW, 2 = ACT, 3 to 8  = Interstate and IB, 9 = non-Year 12</t>
  </si>
  <si>
    <t>Counts provided are number of applicants at February application deadline for each admission period.</t>
  </si>
  <si>
    <t>2017–18</t>
  </si>
  <si>
    <t>VIC</t>
  </si>
  <si>
    <t>QLD</t>
  </si>
  <si>
    <t>SA/NT</t>
  </si>
  <si>
    <t>WA</t>
  </si>
  <si>
    <t>TAS</t>
  </si>
  <si>
    <t>IB</t>
  </si>
  <si>
    <t>non Year 12</t>
  </si>
  <si>
    <t>As of 5/02/2018</t>
  </si>
  <si>
    <t>Field of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</si>
</sst>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2"/>
    </xf>
    <xf numFmtId="14" fontId="0" fillId="0" borderId="0" xfId="0" applyNumberFormat="1"/>
    <xf numFmtId="0" fontId="0" fillId="2" borderId="0" xfId="0" applyNumberFormat="1" applyFill="1" applyAlignment="1">
      <alignment horizontal="center"/>
    </xf>
    <xf numFmtId="0" fontId="0" fillId="0" borderId="0" xfId="0" applyNumberFormat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F7B"/>
      <color rgb="FFC60C46"/>
      <color rgb="FFF47B20"/>
      <color rgb="FFA0CF67"/>
      <color rgb="FFF3901D"/>
      <color rgb="FF004990"/>
      <color rgb="FF97E4FF"/>
      <color rgb="FF00539B"/>
      <color rgb="FF00A0AF"/>
      <color rgb="FF002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</a:t>
            </a:r>
            <a:r>
              <a:rPr lang="en-AU" b="1" baseline="0"/>
              <a:t> </a:t>
            </a:r>
            <a:r>
              <a:rPr lang="en-AU" b="1"/>
              <a:t>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18, February deadline</a:t>
            </a:r>
            <a:endParaRPr lang="en-AU" b="1"/>
          </a:p>
        </c:rich>
      </c:tx>
      <c:layout>
        <c:manualLayout>
          <c:xMode val="edge"/>
          <c:yMode val="edge"/>
          <c:x val="0.11617870157055075"/>
          <c:y val="2.95851095866282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'Applicant type'!$B$4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type'!$C$4:$I$4</c:f>
              <c:numCache>
                <c:formatCode>General</c:formatCode>
                <c:ptCount val="7"/>
                <c:pt idx="0">
                  <c:v>42032</c:v>
                </c:pt>
                <c:pt idx="1">
                  <c:v>42638</c:v>
                </c:pt>
                <c:pt idx="2">
                  <c:v>43227</c:v>
                </c:pt>
                <c:pt idx="3">
                  <c:v>43996</c:v>
                </c:pt>
                <c:pt idx="4">
                  <c:v>44732</c:v>
                </c:pt>
                <c:pt idx="5">
                  <c:v>44164</c:v>
                </c:pt>
                <c:pt idx="6">
                  <c:v>43228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'Applicant type'!$B$5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type'!$C$5:$I$5</c:f>
              <c:numCache>
                <c:formatCode>General</c:formatCode>
                <c:ptCount val="7"/>
                <c:pt idx="0">
                  <c:v>2334</c:v>
                </c:pt>
                <c:pt idx="1">
                  <c:v>2361</c:v>
                </c:pt>
                <c:pt idx="2">
                  <c:v>2315</c:v>
                </c:pt>
                <c:pt idx="3">
                  <c:v>2417</c:v>
                </c:pt>
                <c:pt idx="4">
                  <c:v>2337</c:v>
                </c:pt>
                <c:pt idx="5">
                  <c:v>2381</c:v>
                </c:pt>
                <c:pt idx="6">
                  <c:v>2268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'Applicant type'!$B$6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type'!$C$6:$I$6</c:f>
              <c:numCache>
                <c:formatCode>General</c:formatCode>
                <c:ptCount val="7"/>
                <c:pt idx="0">
                  <c:v>4341</c:v>
                </c:pt>
                <c:pt idx="1">
                  <c:v>4441</c:v>
                </c:pt>
                <c:pt idx="2">
                  <c:v>4590</c:v>
                </c:pt>
                <c:pt idx="3">
                  <c:v>4534</c:v>
                </c:pt>
                <c:pt idx="4">
                  <c:v>5033</c:v>
                </c:pt>
                <c:pt idx="5">
                  <c:v>4961</c:v>
                </c:pt>
                <c:pt idx="6">
                  <c:v>4926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'Applicant type'!$B$7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type'!$C$7:$I$7</c:f>
              <c:numCache>
                <c:formatCode>General</c:formatCode>
                <c:ptCount val="7"/>
                <c:pt idx="0">
                  <c:v>37691</c:v>
                </c:pt>
                <c:pt idx="1">
                  <c:v>38557</c:v>
                </c:pt>
                <c:pt idx="2">
                  <c:v>38406</c:v>
                </c:pt>
                <c:pt idx="3">
                  <c:v>36809</c:v>
                </c:pt>
                <c:pt idx="4">
                  <c:v>32000</c:v>
                </c:pt>
                <c:pt idx="5">
                  <c:v>30266</c:v>
                </c:pt>
                <c:pt idx="6">
                  <c:v>25050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236424"/>
        <c:axId val="498376808"/>
      </c:lineChart>
      <c:catAx>
        <c:axId val="1322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76808"/>
        <c:crosses val="autoZero"/>
        <c:auto val="1"/>
        <c:lblAlgn val="ctr"/>
        <c:lblOffset val="100"/>
        <c:noMultiLvlLbl val="0"/>
      </c:catAx>
      <c:valAx>
        <c:axId val="4983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by Non-Year</a:t>
            </a:r>
            <a:r>
              <a:rPr lang="en-AU" b="1" baseline="0"/>
              <a:t> 12 by age group: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'Age split'!$B$11:$B$16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split'!$C$11:$C$16</c:f>
              <c:numCache>
                <c:formatCode>General</c:formatCode>
                <c:ptCount val="6"/>
                <c:pt idx="0">
                  <c:v>8516</c:v>
                </c:pt>
                <c:pt idx="1">
                  <c:v>9893</c:v>
                </c:pt>
                <c:pt idx="2">
                  <c:v>2939</c:v>
                </c:pt>
                <c:pt idx="3">
                  <c:v>1532</c:v>
                </c:pt>
                <c:pt idx="4">
                  <c:v>879</c:v>
                </c:pt>
                <c:pt idx="5">
                  <c:v>1291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cat>
            <c:strRef>
              <c:f>'FOS by Applicant'!$B$3:$B$7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Applicant'!$C$3:$C$7</c:f>
              <c:numCache>
                <c:formatCode>0%</c:formatCode>
                <c:ptCount val="5"/>
                <c:pt idx="0">
                  <c:v>0.32</c:v>
                </c:pt>
                <c:pt idx="1">
                  <c:v>0.17</c:v>
                </c:pt>
                <c:pt idx="2">
                  <c:v>0.11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377984"/>
        <c:axId val="498379160"/>
      </c:barChart>
      <c:catAx>
        <c:axId val="498377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79160"/>
        <c:crosses val="autoZero"/>
        <c:auto val="1"/>
        <c:lblAlgn val="ctr"/>
        <c:lblOffset val="100"/>
        <c:noMultiLvlLbl val="0"/>
      </c:catAx>
      <c:valAx>
        <c:axId val="49837916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Applicant'!$B$18:$B$22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Applicant'!$C$18:$C$22</c:f>
              <c:numCache>
                <c:formatCode>0%</c:formatCode>
                <c:ptCount val="5"/>
                <c:pt idx="0">
                  <c:v>0.22</c:v>
                </c:pt>
                <c:pt idx="1">
                  <c:v>0.18</c:v>
                </c:pt>
                <c:pt idx="2">
                  <c:v>0.16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378768"/>
        <c:axId val="501502632"/>
      </c:barChart>
      <c:catAx>
        <c:axId val="498378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02632"/>
        <c:crosses val="autoZero"/>
        <c:auto val="1"/>
        <c:lblAlgn val="ctr"/>
        <c:lblOffset val="100"/>
        <c:noMultiLvlLbl val="0"/>
      </c:catAx>
      <c:valAx>
        <c:axId val="501502632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cat>
            <c:strRef>
              <c:f>'FOS by Applicant'!$B$33:$B$37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Tech.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Applicant'!$C$33:$C$37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505376"/>
        <c:axId val="501504592"/>
      </c:barChart>
      <c:catAx>
        <c:axId val="50150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04592"/>
        <c:crosses val="autoZero"/>
        <c:auto val="1"/>
        <c:lblAlgn val="ctr"/>
        <c:lblOffset val="100"/>
        <c:noMultiLvlLbl val="0"/>
      </c:catAx>
      <c:valAx>
        <c:axId val="501504592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0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cat>
            <c:strRef>
              <c:f>'FOS by Applicant'!$B$48:$B$52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Applicant'!$C$48:$C$52</c:f>
              <c:numCache>
                <c:formatCode>0%</c:formatCode>
                <c:ptCount val="5"/>
                <c:pt idx="0">
                  <c:v>0.33</c:v>
                </c:pt>
                <c:pt idx="1">
                  <c:v>0.19</c:v>
                </c:pt>
                <c:pt idx="2">
                  <c:v>0.11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501848"/>
        <c:axId val="501502240"/>
      </c:barChart>
      <c:catAx>
        <c:axId val="501501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02240"/>
        <c:crosses val="autoZero"/>
        <c:auto val="1"/>
        <c:lblAlgn val="ctr"/>
        <c:lblOffset val="100"/>
        <c:noMultiLvlLbl val="0"/>
      </c:catAx>
      <c:valAx>
        <c:axId val="50150224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50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Gender'!$C$3:$C$14</c:f>
              <c:numCache>
                <c:formatCode>0%</c:formatCode>
                <c:ptCount val="12"/>
                <c:pt idx="0">
                  <c:v>0.09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0.28999999999999998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0.25</c:v>
                </c:pt>
                <c:pt idx="9">
                  <c:v>0.1</c:v>
                </c:pt>
                <c:pt idx="10">
                  <c:v>0</c:v>
                </c:pt>
                <c:pt idx="11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'FOS by Gender'!$D$2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Gender'!$D$3:$D$14</c:f>
              <c:numCache>
                <c:formatCode>0%</c:formatCode>
                <c:ptCount val="12"/>
                <c:pt idx="0">
                  <c:v>0.11</c:v>
                </c:pt>
                <c:pt idx="1">
                  <c:v>0.06</c:v>
                </c:pt>
                <c:pt idx="2">
                  <c:v>0.13</c:v>
                </c:pt>
                <c:pt idx="3">
                  <c:v>0.06</c:v>
                </c:pt>
                <c:pt idx="4">
                  <c:v>0.01</c:v>
                </c:pt>
                <c:pt idx="5">
                  <c:v>0.16</c:v>
                </c:pt>
                <c:pt idx="6">
                  <c:v>0.03</c:v>
                </c:pt>
                <c:pt idx="7">
                  <c:v>0.17</c:v>
                </c:pt>
                <c:pt idx="8">
                  <c:v>0.17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4382560"/>
        <c:axId val="504382952"/>
      </c:barChart>
      <c:catAx>
        <c:axId val="504382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2952"/>
        <c:crosses val="autoZero"/>
        <c:auto val="1"/>
        <c:lblAlgn val="ctr"/>
        <c:lblOffset val="100"/>
        <c:noMultiLvlLbl val="0"/>
      </c:catAx>
      <c:valAx>
        <c:axId val="504382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28576</xdr:colOff>
      <xdr:row>1</xdr:row>
      <xdr:rowOff>23811</xdr:rowOff>
    </xdr:from>
    <xdr:to>
      <xdr:col>21</xdr:col>
      <xdr:colOff>95250</xdr:colOff>
      <xdr:row>21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71437</xdr:rowOff>
    </xdr:from>
    <xdr:to>
      <xdr:col>12</xdr:col>
      <xdr:colOff>38099</xdr:colOff>
      <xdr:row>21</xdr:row>
      <xdr:rowOff>33575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33337</xdr:rowOff>
    </xdr:from>
    <xdr:to>
      <xdr:col>19</xdr:col>
      <xdr:colOff>19050</xdr:colOff>
      <xdr:row>17</xdr:row>
      <xdr:rowOff>19051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</xdr:row>
      <xdr:rowOff>38100</xdr:rowOff>
    </xdr:from>
    <xdr:to>
      <xdr:col>11</xdr:col>
      <xdr:colOff>590550</xdr:colOff>
      <xdr:row>17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17</xdr:row>
      <xdr:rowOff>61912</xdr:rowOff>
    </xdr:from>
    <xdr:to>
      <xdr:col>11</xdr:col>
      <xdr:colOff>571500</xdr:colOff>
      <xdr:row>31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17</xdr:row>
      <xdr:rowOff>42862</xdr:rowOff>
    </xdr:from>
    <xdr:to>
      <xdr:col>18</xdr:col>
      <xdr:colOff>590550</xdr:colOff>
      <xdr:row>31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0</xdr:row>
      <xdr:rowOff>190499</xdr:rowOff>
    </xdr:from>
    <xdr:to>
      <xdr:col>15</xdr:col>
      <xdr:colOff>590550</xdr:colOff>
      <xdr:row>23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I24" sqref="I24"/>
    </sheetView>
  </sheetViews>
  <sheetFormatPr defaultRowHeight="15" x14ac:dyDescent="0.25"/>
  <cols>
    <col min="1" max="1" width="10.85546875" customWidth="1"/>
    <col min="2" max="2" width="28.5703125" customWidth="1"/>
    <col min="3" max="9" width="14.28515625" customWidth="1"/>
  </cols>
  <sheetData>
    <row r="1" spans="1:11" x14ac:dyDescent="0.25">
      <c r="B1" s="28"/>
      <c r="C1" s="28"/>
      <c r="D1" s="28"/>
      <c r="E1" s="28"/>
      <c r="F1" s="28"/>
      <c r="G1" s="28"/>
      <c r="H1" s="28"/>
      <c r="I1" s="33" t="s">
        <v>29</v>
      </c>
    </row>
    <row r="2" spans="1:11" x14ac:dyDescent="0.25">
      <c r="B2" s="8"/>
      <c r="C2" s="9" t="s">
        <v>34</v>
      </c>
      <c r="D2" s="9" t="s">
        <v>35</v>
      </c>
      <c r="E2" s="9" t="s">
        <v>36</v>
      </c>
      <c r="F2" s="9" t="s">
        <v>37</v>
      </c>
      <c r="G2" s="9" t="s">
        <v>38</v>
      </c>
      <c r="H2" s="9" t="s">
        <v>39</v>
      </c>
      <c r="I2" s="9" t="s">
        <v>46</v>
      </c>
      <c r="J2" s="3"/>
      <c r="K2" s="3"/>
    </row>
    <row r="3" spans="1:11" x14ac:dyDescent="0.25">
      <c r="B3" s="10" t="s">
        <v>28</v>
      </c>
      <c r="C3" s="11"/>
      <c r="D3" s="11"/>
      <c r="E3" s="11"/>
      <c r="F3" s="11"/>
      <c r="G3" s="11"/>
      <c r="H3" s="11"/>
      <c r="I3" s="11"/>
      <c r="K3" s="1"/>
    </row>
    <row r="4" spans="1:11" x14ac:dyDescent="0.25">
      <c r="B4" s="12" t="s">
        <v>5</v>
      </c>
      <c r="C4" s="11">
        <f t="shared" ref="C4:F4" si="0">C10</f>
        <v>42032</v>
      </c>
      <c r="D4" s="11">
        <f t="shared" si="0"/>
        <v>42638</v>
      </c>
      <c r="E4" s="11">
        <f t="shared" si="0"/>
        <v>43227</v>
      </c>
      <c r="F4" s="11">
        <f t="shared" si="0"/>
        <v>43996</v>
      </c>
      <c r="G4" s="11">
        <f>G10</f>
        <v>44732</v>
      </c>
      <c r="H4" s="11">
        <f t="shared" ref="H4:I4" si="1">H10</f>
        <v>44164</v>
      </c>
      <c r="I4" s="11">
        <f t="shared" si="1"/>
        <v>43228</v>
      </c>
      <c r="K4" s="1"/>
    </row>
    <row r="5" spans="1:11" x14ac:dyDescent="0.25">
      <c r="B5" s="12" t="s">
        <v>6</v>
      </c>
      <c r="C5" s="11">
        <f t="shared" ref="C5:F5" si="2">C11</f>
        <v>2334</v>
      </c>
      <c r="D5" s="11">
        <f t="shared" si="2"/>
        <v>2361</v>
      </c>
      <c r="E5" s="11">
        <f t="shared" si="2"/>
        <v>2315</v>
      </c>
      <c r="F5" s="11">
        <f t="shared" si="2"/>
        <v>2417</v>
      </c>
      <c r="G5" s="11">
        <f>G11</f>
        <v>2337</v>
      </c>
      <c r="H5" s="11">
        <f t="shared" ref="H5:I5" si="3">H11</f>
        <v>2381</v>
      </c>
      <c r="I5" s="11">
        <f t="shared" si="3"/>
        <v>2268</v>
      </c>
      <c r="K5" s="1"/>
    </row>
    <row r="6" spans="1:11" x14ac:dyDescent="0.25">
      <c r="B6" s="12" t="s">
        <v>7</v>
      </c>
      <c r="C6" s="11">
        <f t="shared" ref="C6:F6" si="4">SUM(C12:C17)</f>
        <v>4341</v>
      </c>
      <c r="D6" s="11">
        <f t="shared" si="4"/>
        <v>4441</v>
      </c>
      <c r="E6" s="11">
        <f t="shared" si="4"/>
        <v>4590</v>
      </c>
      <c r="F6" s="11">
        <f t="shared" si="4"/>
        <v>4534</v>
      </c>
      <c r="G6" s="11">
        <f>SUM(G12:G17)</f>
        <v>5033</v>
      </c>
      <c r="H6" s="11">
        <f t="shared" ref="H6" si="5">SUM(H12:H17)</f>
        <v>4961</v>
      </c>
      <c r="I6" s="11">
        <f>SUM(I12:I17)</f>
        <v>4926</v>
      </c>
      <c r="K6" s="1"/>
    </row>
    <row r="7" spans="1:11" x14ac:dyDescent="0.25">
      <c r="B7" s="12" t="s">
        <v>2</v>
      </c>
      <c r="C7" s="11">
        <f t="shared" ref="C7:F7" si="6">C18</f>
        <v>37691</v>
      </c>
      <c r="D7" s="11">
        <f t="shared" si="6"/>
        <v>38557</v>
      </c>
      <c r="E7" s="11">
        <f t="shared" si="6"/>
        <v>38406</v>
      </c>
      <c r="F7" s="11">
        <f t="shared" si="6"/>
        <v>36809</v>
      </c>
      <c r="G7" s="11">
        <f>G18</f>
        <v>32000</v>
      </c>
      <c r="H7" s="11">
        <f t="shared" ref="H7:I7" si="7">H18</f>
        <v>30266</v>
      </c>
      <c r="I7" s="11">
        <f t="shared" si="7"/>
        <v>25050</v>
      </c>
      <c r="K7" s="1"/>
    </row>
    <row r="8" spans="1:11" ht="15.75" thickBot="1" x14ac:dyDescent="0.3">
      <c r="B8" s="13" t="s">
        <v>3</v>
      </c>
      <c r="C8" s="14">
        <f t="shared" ref="C8:F8" si="8">SUM(C4:C7)</f>
        <v>86398</v>
      </c>
      <c r="D8" s="14">
        <f t="shared" si="8"/>
        <v>87997</v>
      </c>
      <c r="E8" s="14">
        <f t="shared" si="8"/>
        <v>88538</v>
      </c>
      <c r="F8" s="14">
        <f t="shared" si="8"/>
        <v>87756</v>
      </c>
      <c r="G8" s="14">
        <f>SUM(G4:G7)</f>
        <v>84102</v>
      </c>
      <c r="H8" s="14">
        <f t="shared" ref="H8:I8" si="9">SUM(H4:H7)</f>
        <v>81772</v>
      </c>
      <c r="I8" s="14">
        <f t="shared" si="9"/>
        <v>75472</v>
      </c>
      <c r="K8" s="1"/>
    </row>
    <row r="9" spans="1:11" ht="15.75" thickBot="1" x14ac:dyDescent="0.3">
      <c r="K9" s="1"/>
    </row>
    <row r="10" spans="1:11" x14ac:dyDescent="0.25">
      <c r="A10" s="41" t="s">
        <v>0</v>
      </c>
      <c r="B10" s="44">
        <v>1</v>
      </c>
      <c r="C10" s="44">
        <v>42032</v>
      </c>
      <c r="D10" s="44">
        <v>42638</v>
      </c>
      <c r="E10" s="44">
        <v>43227</v>
      </c>
      <c r="F10" s="44">
        <v>43996</v>
      </c>
      <c r="G10" s="44">
        <v>44732</v>
      </c>
      <c r="H10" s="44">
        <v>44164</v>
      </c>
      <c r="I10" s="45">
        <v>43228</v>
      </c>
      <c r="K10" s="1"/>
    </row>
    <row r="11" spans="1:11" x14ac:dyDescent="0.25">
      <c r="A11" s="42" t="s">
        <v>1</v>
      </c>
      <c r="B11" s="46">
        <v>2</v>
      </c>
      <c r="C11" s="46">
        <v>2334</v>
      </c>
      <c r="D11" s="46">
        <v>2361</v>
      </c>
      <c r="E11" s="46">
        <v>2315</v>
      </c>
      <c r="F11" s="46">
        <v>2417</v>
      </c>
      <c r="G11" s="46">
        <v>2337</v>
      </c>
      <c r="H11" s="46">
        <v>2381</v>
      </c>
      <c r="I11" s="47">
        <v>2268</v>
      </c>
      <c r="K11" s="1"/>
    </row>
    <row r="12" spans="1:11" x14ac:dyDescent="0.25">
      <c r="A12" s="42" t="s">
        <v>47</v>
      </c>
      <c r="B12" s="46">
        <v>3</v>
      </c>
      <c r="C12" s="46">
        <v>1774</v>
      </c>
      <c r="D12" s="46">
        <v>1854</v>
      </c>
      <c r="E12" s="46">
        <v>1752</v>
      </c>
      <c r="F12" s="46">
        <v>1771</v>
      </c>
      <c r="G12" s="46">
        <v>1799</v>
      </c>
      <c r="H12" s="46">
        <v>1680</v>
      </c>
      <c r="I12" s="47">
        <v>1641</v>
      </c>
      <c r="K12" s="1"/>
    </row>
    <row r="13" spans="1:11" x14ac:dyDescent="0.25">
      <c r="A13" s="42" t="s">
        <v>48</v>
      </c>
      <c r="B13" s="46">
        <v>4</v>
      </c>
      <c r="C13" s="46">
        <v>870</v>
      </c>
      <c r="D13" s="46">
        <v>816</v>
      </c>
      <c r="E13" s="46">
        <v>931</v>
      </c>
      <c r="F13" s="46">
        <v>921</v>
      </c>
      <c r="G13" s="46">
        <v>1063</v>
      </c>
      <c r="H13" s="46">
        <v>1148</v>
      </c>
      <c r="I13" s="47">
        <v>1081</v>
      </c>
      <c r="K13" s="1"/>
    </row>
    <row r="14" spans="1:11" x14ac:dyDescent="0.25">
      <c r="A14" s="42" t="s">
        <v>49</v>
      </c>
      <c r="B14" s="46">
        <v>5</v>
      </c>
      <c r="C14" s="46">
        <v>482</v>
      </c>
      <c r="D14" s="46">
        <v>506</v>
      </c>
      <c r="E14" s="46">
        <v>501</v>
      </c>
      <c r="F14" s="46">
        <v>594</v>
      </c>
      <c r="G14" s="46">
        <v>572</v>
      </c>
      <c r="H14" s="46">
        <v>565</v>
      </c>
      <c r="I14" s="47">
        <v>576</v>
      </c>
      <c r="K14" s="1"/>
    </row>
    <row r="15" spans="1:11" x14ac:dyDescent="0.25">
      <c r="A15" s="42" t="s">
        <v>50</v>
      </c>
      <c r="B15" s="46">
        <v>6</v>
      </c>
      <c r="C15" s="46">
        <v>371</v>
      </c>
      <c r="D15" s="46">
        <v>396</v>
      </c>
      <c r="E15" s="46">
        <v>440</v>
      </c>
      <c r="F15" s="46">
        <v>353</v>
      </c>
      <c r="G15" s="46">
        <v>581</v>
      </c>
      <c r="H15" s="46">
        <v>559</v>
      </c>
      <c r="I15" s="47">
        <v>542</v>
      </c>
      <c r="K15" s="1"/>
    </row>
    <row r="16" spans="1:11" x14ac:dyDescent="0.25">
      <c r="A16" s="42" t="s">
        <v>51</v>
      </c>
      <c r="B16" s="46">
        <v>7</v>
      </c>
      <c r="C16" s="46">
        <v>256</v>
      </c>
      <c r="D16" s="46">
        <v>279</v>
      </c>
      <c r="E16" s="46">
        <v>247</v>
      </c>
      <c r="F16" s="46">
        <v>224</v>
      </c>
      <c r="G16" s="46">
        <v>231</v>
      </c>
      <c r="H16" s="46">
        <v>208</v>
      </c>
      <c r="I16" s="47">
        <v>227</v>
      </c>
      <c r="K16" s="1"/>
    </row>
    <row r="17" spans="1:11" x14ac:dyDescent="0.25">
      <c r="A17" s="42" t="s">
        <v>52</v>
      </c>
      <c r="B17" s="46">
        <v>8</v>
      </c>
      <c r="C17" s="46">
        <v>588</v>
      </c>
      <c r="D17" s="46">
        <v>590</v>
      </c>
      <c r="E17" s="46">
        <v>719</v>
      </c>
      <c r="F17" s="46">
        <v>671</v>
      </c>
      <c r="G17" s="46">
        <v>787</v>
      </c>
      <c r="H17" s="46">
        <v>801</v>
      </c>
      <c r="I17" s="47">
        <v>859</v>
      </c>
      <c r="K17" s="1"/>
    </row>
    <row r="18" spans="1:11" ht="15.75" thickBot="1" x14ac:dyDescent="0.3">
      <c r="A18" s="43" t="s">
        <v>53</v>
      </c>
      <c r="B18" s="48">
        <v>9</v>
      </c>
      <c r="C18" s="48">
        <v>37691</v>
      </c>
      <c r="D18" s="48">
        <v>38557</v>
      </c>
      <c r="E18" s="48">
        <v>38406</v>
      </c>
      <c r="F18" s="48">
        <v>36809</v>
      </c>
      <c r="G18" s="48">
        <v>32000</v>
      </c>
      <c r="H18" s="48">
        <v>30266</v>
      </c>
      <c r="I18" s="49">
        <v>25050</v>
      </c>
      <c r="K18" s="1"/>
    </row>
    <row r="19" spans="1:11" x14ac:dyDescent="0.25">
      <c r="K19" s="1"/>
    </row>
    <row r="20" spans="1:11" x14ac:dyDescent="0.25">
      <c r="B20" t="s">
        <v>44</v>
      </c>
      <c r="K20" s="1"/>
    </row>
    <row r="21" spans="1:11" x14ac:dyDescent="0.25">
      <c r="B21" t="s">
        <v>45</v>
      </c>
      <c r="K21" s="1"/>
    </row>
    <row r="22" spans="1:11" x14ac:dyDescent="0.25">
      <c r="K22" s="1"/>
    </row>
    <row r="23" spans="1:11" x14ac:dyDescent="0.25">
      <c r="K23" s="1"/>
    </row>
    <row r="24" spans="1:11" x14ac:dyDescent="0.25">
      <c r="K24" s="1"/>
    </row>
    <row r="25" spans="1:11" x14ac:dyDescent="0.25">
      <c r="K25" s="1"/>
    </row>
    <row r="26" spans="1:11" x14ac:dyDescent="0.25">
      <c r="K26" s="1"/>
    </row>
    <row r="27" spans="1:11" x14ac:dyDescent="0.25">
      <c r="K27" s="1"/>
    </row>
    <row r="28" spans="1:11" x14ac:dyDescent="0.25">
      <c r="K28" s="1"/>
    </row>
    <row r="29" spans="1:11" x14ac:dyDescent="0.25">
      <c r="K29" s="1"/>
    </row>
    <row r="30" spans="1:11" x14ac:dyDescent="0.25">
      <c r="K30" s="1"/>
    </row>
    <row r="31" spans="1:11" x14ac:dyDescent="0.25">
      <c r="K31" s="1"/>
    </row>
    <row r="32" spans="1:11" x14ac:dyDescent="0.25">
      <c r="K32" s="6"/>
    </row>
  </sheetData>
  <sortState ref="A3:E27">
    <sortCondition ref="A3:A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9"/>
  <sheetViews>
    <sheetView tabSelected="1" workbookViewId="0">
      <selection activeCell="B19" sqref="B19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2" spans="2:5" x14ac:dyDescent="0.25">
      <c r="B2" s="26" t="s">
        <v>9</v>
      </c>
      <c r="C2" s="33" t="s">
        <v>29</v>
      </c>
      <c r="E2" s="7"/>
    </row>
    <row r="3" spans="2:5" x14ac:dyDescent="0.25">
      <c r="B3" s="15" t="s">
        <v>16</v>
      </c>
      <c r="C3" s="16"/>
      <c r="E3" s="7"/>
    </row>
    <row r="4" spans="2:5" x14ac:dyDescent="0.25">
      <c r="B4" s="12" t="s">
        <v>17</v>
      </c>
      <c r="C4" s="11">
        <v>50175</v>
      </c>
      <c r="E4" s="7"/>
    </row>
    <row r="5" spans="2:5" x14ac:dyDescent="0.25">
      <c r="B5" s="12" t="s">
        <v>40</v>
      </c>
      <c r="C5" s="11">
        <v>227</v>
      </c>
      <c r="E5" s="7"/>
    </row>
    <row r="6" spans="2:5" x14ac:dyDescent="0.25">
      <c r="B6" s="12" t="s">
        <v>43</v>
      </c>
      <c r="C6" s="11">
        <v>11</v>
      </c>
      <c r="E6" s="7"/>
    </row>
    <row r="7" spans="2:5" ht="15.75" thickBot="1" x14ac:dyDescent="0.3">
      <c r="B7" s="17" t="s">
        <v>27</v>
      </c>
      <c r="C7" s="18">
        <v>9</v>
      </c>
      <c r="E7" s="7"/>
    </row>
    <row r="8" spans="2:5" x14ac:dyDescent="0.25">
      <c r="B8" s="28"/>
      <c r="C8" s="28"/>
      <c r="E8" s="7"/>
    </row>
    <row r="9" spans="2:5" x14ac:dyDescent="0.25">
      <c r="B9" s="26" t="s">
        <v>2</v>
      </c>
      <c r="C9" s="33" t="s">
        <v>29</v>
      </c>
      <c r="E9" s="7"/>
    </row>
    <row r="10" spans="2:5" x14ac:dyDescent="0.25">
      <c r="B10" s="15" t="s">
        <v>16</v>
      </c>
      <c r="C10" s="16"/>
      <c r="E10" s="7"/>
    </row>
    <row r="11" spans="2:5" x14ac:dyDescent="0.25">
      <c r="B11" s="12" t="s">
        <v>17</v>
      </c>
      <c r="C11" s="11">
        <v>8516</v>
      </c>
      <c r="E11" s="7"/>
    </row>
    <row r="12" spans="2:5" x14ac:dyDescent="0.25">
      <c r="B12" s="12" t="s">
        <v>40</v>
      </c>
      <c r="C12" s="11">
        <v>9893</v>
      </c>
      <c r="E12" s="7"/>
    </row>
    <row r="13" spans="2:5" x14ac:dyDescent="0.25">
      <c r="B13" s="12" t="s">
        <v>43</v>
      </c>
      <c r="C13" s="11">
        <v>2939</v>
      </c>
      <c r="E13" s="7"/>
    </row>
    <row r="14" spans="2:5" x14ac:dyDescent="0.25">
      <c r="B14" s="12" t="s">
        <v>41</v>
      </c>
      <c r="C14" s="11">
        <v>1532</v>
      </c>
    </row>
    <row r="15" spans="2:5" x14ac:dyDescent="0.25">
      <c r="B15" s="12" t="s">
        <v>42</v>
      </c>
      <c r="C15" s="11">
        <v>879</v>
      </c>
    </row>
    <row r="16" spans="2:5" ht="15.75" thickBot="1" x14ac:dyDescent="0.3">
      <c r="B16" s="17" t="s">
        <v>8</v>
      </c>
      <c r="C16" s="18">
        <v>1291</v>
      </c>
    </row>
    <row r="17" spans="2:19" x14ac:dyDescent="0.25">
      <c r="P17" s="4"/>
      <c r="Q17" s="2"/>
      <c r="R17" s="2"/>
      <c r="S17" s="3"/>
    </row>
    <row r="18" spans="2:19" x14ac:dyDescent="0.25">
      <c r="B18" s="38" t="s">
        <v>54</v>
      </c>
      <c r="P18" s="5"/>
    </row>
    <row r="19" spans="2:19" x14ac:dyDescent="0.25">
      <c r="P19" s="5"/>
    </row>
    <row r="20" spans="2:19" x14ac:dyDescent="0.25">
      <c r="P20" s="5"/>
    </row>
    <row r="21" spans="2:19" x14ac:dyDescent="0.25">
      <c r="P21" s="5"/>
    </row>
    <row r="22" spans="2:19" x14ac:dyDescent="0.25">
      <c r="P22" s="5"/>
    </row>
    <row r="23" spans="2:19" x14ac:dyDescent="0.25">
      <c r="P23" s="5"/>
    </row>
    <row r="24" spans="2:19" x14ac:dyDescent="0.25">
      <c r="P24" s="5"/>
    </row>
    <row r="25" spans="2:19" x14ac:dyDescent="0.25">
      <c r="P25" s="5"/>
    </row>
    <row r="26" spans="2:19" x14ac:dyDescent="0.25">
      <c r="P26" s="5"/>
    </row>
    <row r="27" spans="2:19" x14ac:dyDescent="0.25">
      <c r="P27" s="5"/>
    </row>
    <row r="28" spans="2:19" x14ac:dyDescent="0.25">
      <c r="P28" s="5"/>
    </row>
    <row r="29" spans="2:19" x14ac:dyDescent="0.25">
      <c r="P29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workbookViewId="0">
      <selection activeCell="I2" sqref="I2:M15"/>
    </sheetView>
  </sheetViews>
  <sheetFormatPr defaultRowHeight="15" x14ac:dyDescent="0.25"/>
  <cols>
    <col min="1" max="1" width="3.42578125" customWidth="1"/>
    <col min="2" max="2" width="42.85546875" customWidth="1"/>
    <col min="3" max="6" width="14.28515625" customWidth="1"/>
  </cols>
  <sheetData>
    <row r="2" spans="2:12" x14ac:dyDescent="0.25">
      <c r="B2" s="19"/>
      <c r="C2" s="9" t="s">
        <v>18</v>
      </c>
      <c r="D2" s="9" t="s">
        <v>19</v>
      </c>
      <c r="E2" s="9" t="s">
        <v>10</v>
      </c>
      <c r="F2" s="21" t="s">
        <v>3</v>
      </c>
    </row>
    <row r="3" spans="2:12" x14ac:dyDescent="0.25">
      <c r="B3" s="10" t="s">
        <v>28</v>
      </c>
      <c r="C3" s="11"/>
      <c r="D3" s="11"/>
      <c r="E3" s="11"/>
      <c r="F3" s="22"/>
      <c r="I3" s="40"/>
      <c r="J3" s="40"/>
      <c r="K3" s="40"/>
    </row>
    <row r="4" spans="2:12" x14ac:dyDescent="0.25">
      <c r="B4" s="37" t="s">
        <v>1</v>
      </c>
      <c r="C4" s="39">
        <v>1280</v>
      </c>
      <c r="D4" s="39">
        <v>987</v>
      </c>
      <c r="E4" s="39">
        <v>1</v>
      </c>
      <c r="F4" s="22">
        <f>SUM(C4:E4)</f>
        <v>2268</v>
      </c>
      <c r="J4" s="40"/>
      <c r="K4" s="40"/>
      <c r="L4" s="40"/>
    </row>
    <row r="5" spans="2:12" x14ac:dyDescent="0.25">
      <c r="B5" s="37" t="s">
        <v>4</v>
      </c>
      <c r="C5" s="39">
        <v>2791</v>
      </c>
      <c r="D5" s="39">
        <v>2132</v>
      </c>
      <c r="E5" s="39">
        <v>3</v>
      </c>
      <c r="F5" s="22">
        <f t="shared" ref="F5:F6" si="0">SUM(C5:E5)</f>
        <v>4926</v>
      </c>
      <c r="I5" s="40"/>
      <c r="J5" s="40"/>
      <c r="K5" s="40"/>
    </row>
    <row r="6" spans="2:12" x14ac:dyDescent="0.25">
      <c r="B6" s="37" t="s">
        <v>0</v>
      </c>
      <c r="C6" s="39">
        <v>23953</v>
      </c>
      <c r="D6" s="39">
        <v>19257</v>
      </c>
      <c r="E6" s="39">
        <v>18</v>
      </c>
      <c r="F6" s="22">
        <f t="shared" si="0"/>
        <v>43228</v>
      </c>
      <c r="I6" s="40"/>
      <c r="J6" s="40"/>
      <c r="K6" s="40"/>
      <c r="L6" s="40"/>
    </row>
    <row r="7" spans="2:12" x14ac:dyDescent="0.25">
      <c r="B7" s="37"/>
      <c r="C7" s="11"/>
      <c r="D7" s="11"/>
      <c r="E7" s="11"/>
      <c r="F7" s="22"/>
    </row>
    <row r="8" spans="2:12" x14ac:dyDescent="0.25">
      <c r="B8" s="20" t="s">
        <v>31</v>
      </c>
      <c r="C8" s="11">
        <f>SUM(C4:C6)</f>
        <v>28024</v>
      </c>
      <c r="D8" s="11">
        <f>SUM(D4:D6)</f>
        <v>22376</v>
      </c>
      <c r="E8" s="11">
        <f>SUM(E4:E6)</f>
        <v>22</v>
      </c>
      <c r="F8" s="22">
        <f>SUM(F4:F6)</f>
        <v>50422</v>
      </c>
    </row>
    <row r="9" spans="2:12" x14ac:dyDescent="0.25">
      <c r="B9" s="20" t="s">
        <v>2</v>
      </c>
      <c r="C9" s="39">
        <v>14463</v>
      </c>
      <c r="D9" s="39">
        <v>10554</v>
      </c>
      <c r="E9" s="39">
        <v>33</v>
      </c>
      <c r="F9" s="22">
        <f t="shared" ref="F9" si="1">SUM(C9:E9)</f>
        <v>25050</v>
      </c>
      <c r="I9" s="40"/>
      <c r="J9" s="40"/>
      <c r="K9" s="40"/>
    </row>
    <row r="10" spans="2:12" ht="15.75" thickBot="1" x14ac:dyDescent="0.3">
      <c r="B10" s="13" t="s">
        <v>3</v>
      </c>
      <c r="C10" s="14">
        <f>SUM(C8:C9)</f>
        <v>42487</v>
      </c>
      <c r="D10" s="14">
        <f t="shared" ref="D10:F10" si="2">SUM(D8:D9)</f>
        <v>32930</v>
      </c>
      <c r="E10" s="14">
        <f t="shared" si="2"/>
        <v>55</v>
      </c>
      <c r="F10" s="14">
        <f t="shared" si="2"/>
        <v>75472</v>
      </c>
      <c r="J10" s="40"/>
      <c r="K10" s="40"/>
      <c r="L10" s="40"/>
    </row>
    <row r="11" spans="2:12" x14ac:dyDescent="0.25">
      <c r="I11" s="40"/>
      <c r="J11" s="40"/>
      <c r="K11" s="40"/>
    </row>
    <row r="12" spans="2:12" x14ac:dyDescent="0.25">
      <c r="B12" s="38" t="s">
        <v>54</v>
      </c>
      <c r="J12" s="40"/>
      <c r="K12" s="40"/>
      <c r="L12" s="40"/>
    </row>
    <row r="18" spans="9:13" x14ac:dyDescent="0.25">
      <c r="I18" s="4"/>
      <c r="J18" s="2"/>
      <c r="K18" s="2"/>
      <c r="L18" s="2"/>
      <c r="M18" s="2"/>
    </row>
    <row r="19" spans="9:13" x14ac:dyDescent="0.25">
      <c r="I19" s="2"/>
    </row>
    <row r="20" spans="9:13" x14ac:dyDescent="0.25">
      <c r="I20" s="2"/>
    </row>
    <row r="21" spans="9:13" x14ac:dyDescent="0.25">
      <c r="I21" s="2"/>
    </row>
    <row r="22" spans="9:13" x14ac:dyDescent="0.25">
      <c r="I22" s="2"/>
    </row>
    <row r="23" spans="9:13" x14ac:dyDescent="0.25">
      <c r="I23" s="2"/>
    </row>
    <row r="24" spans="9:13" x14ac:dyDescent="0.25">
      <c r="I2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6"/>
  <sheetViews>
    <sheetView workbookViewId="0">
      <selection activeCell="I2" sqref="I2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23" customWidth="1"/>
  </cols>
  <sheetData>
    <row r="1" spans="2:9" x14ac:dyDescent="0.25">
      <c r="B1" s="26" t="s">
        <v>1</v>
      </c>
      <c r="C1" s="33" t="s">
        <v>30</v>
      </c>
    </row>
    <row r="2" spans="2:9" x14ac:dyDescent="0.25">
      <c r="B2" s="15" t="s">
        <v>32</v>
      </c>
      <c r="C2" s="9"/>
      <c r="D2" s="3"/>
      <c r="I2" t="s">
        <v>55</v>
      </c>
    </row>
    <row r="3" spans="2:9" x14ac:dyDescent="0.25">
      <c r="B3" s="12" t="s">
        <v>20</v>
      </c>
      <c r="C3" s="24">
        <v>0.32</v>
      </c>
      <c r="D3" s="1"/>
    </row>
    <row r="4" spans="2:9" x14ac:dyDescent="0.25">
      <c r="B4" s="12" t="s">
        <v>11</v>
      </c>
      <c r="C4" s="24">
        <v>0.17</v>
      </c>
      <c r="D4" s="1"/>
    </row>
    <row r="5" spans="2:9" x14ac:dyDescent="0.25">
      <c r="B5" s="12" t="s">
        <v>23</v>
      </c>
      <c r="C5" s="24">
        <v>0.11</v>
      </c>
      <c r="D5" s="1"/>
    </row>
    <row r="6" spans="2:9" x14ac:dyDescent="0.25">
      <c r="B6" s="12" t="s">
        <v>12</v>
      </c>
      <c r="C6" s="24">
        <v>0.09</v>
      </c>
      <c r="D6" s="1"/>
    </row>
    <row r="7" spans="2:9" x14ac:dyDescent="0.25">
      <c r="B7" s="12" t="s">
        <v>21</v>
      </c>
      <c r="C7" s="24">
        <v>0.09</v>
      </c>
      <c r="D7" s="1"/>
    </row>
    <row r="8" spans="2:9" x14ac:dyDescent="0.25">
      <c r="B8" s="12" t="s">
        <v>13</v>
      </c>
      <c r="C8" s="24">
        <v>7.0000000000000007E-2</v>
      </c>
      <c r="D8" s="1"/>
    </row>
    <row r="9" spans="2:9" x14ac:dyDescent="0.25">
      <c r="B9" s="12" t="s">
        <v>22</v>
      </c>
      <c r="C9" s="24">
        <v>7.0000000000000007E-2</v>
      </c>
      <c r="D9" s="1"/>
    </row>
    <row r="10" spans="2:9" x14ac:dyDescent="0.25">
      <c r="B10" s="12" t="s">
        <v>14</v>
      </c>
      <c r="C10" s="24">
        <v>0.05</v>
      </c>
      <c r="D10" s="1"/>
    </row>
    <row r="11" spans="2:9" x14ac:dyDescent="0.25">
      <c r="B11" s="12" t="s">
        <v>25</v>
      </c>
      <c r="C11" s="24">
        <v>0.02</v>
      </c>
      <c r="D11" s="1"/>
    </row>
    <row r="12" spans="2:9" x14ac:dyDescent="0.25">
      <c r="B12" s="12" t="s">
        <v>24</v>
      </c>
      <c r="C12" s="24">
        <v>0.01</v>
      </c>
      <c r="D12" s="1"/>
    </row>
    <row r="13" spans="2:9" x14ac:dyDescent="0.25">
      <c r="B13" s="12" t="s">
        <v>15</v>
      </c>
      <c r="C13" s="24">
        <v>0</v>
      </c>
      <c r="D13" s="1"/>
    </row>
    <row r="14" spans="2:9" ht="15.75" thickBot="1" x14ac:dyDescent="0.3">
      <c r="B14" s="17" t="s">
        <v>26</v>
      </c>
      <c r="C14" s="25">
        <v>0</v>
      </c>
      <c r="D14" s="1"/>
    </row>
    <row r="15" spans="2:9" x14ac:dyDescent="0.25">
      <c r="B15" s="28"/>
      <c r="C15" s="29"/>
      <c r="D15" s="1"/>
    </row>
    <row r="16" spans="2:9" x14ac:dyDescent="0.25">
      <c r="B16" s="30" t="s">
        <v>0</v>
      </c>
      <c r="C16" s="33" t="s">
        <v>30</v>
      </c>
      <c r="D16" s="1"/>
    </row>
    <row r="17" spans="2:4" x14ac:dyDescent="0.25">
      <c r="B17" s="15" t="s">
        <v>32</v>
      </c>
      <c r="C17" s="9"/>
      <c r="D17" s="1"/>
    </row>
    <row r="18" spans="2:4" x14ac:dyDescent="0.25">
      <c r="B18" s="12" t="s">
        <v>20</v>
      </c>
      <c r="C18" s="24">
        <v>0.22</v>
      </c>
      <c r="D18" s="1"/>
    </row>
    <row r="19" spans="2:4" x14ac:dyDescent="0.25">
      <c r="B19" s="12" t="s">
        <v>11</v>
      </c>
      <c r="C19" s="24">
        <v>0.18</v>
      </c>
      <c r="D19" s="1"/>
    </row>
    <row r="20" spans="2:4" x14ac:dyDescent="0.25">
      <c r="B20" s="12" t="s">
        <v>23</v>
      </c>
      <c r="C20" s="24">
        <v>0.16</v>
      </c>
      <c r="D20" s="1"/>
    </row>
    <row r="21" spans="2:4" x14ac:dyDescent="0.25">
      <c r="B21" s="12" t="s">
        <v>21</v>
      </c>
      <c r="C21" s="24">
        <v>0.11</v>
      </c>
      <c r="D21" s="1"/>
    </row>
    <row r="22" spans="2:4" x14ac:dyDescent="0.25">
      <c r="B22" s="12" t="s">
        <v>12</v>
      </c>
      <c r="C22" s="24">
        <v>0.09</v>
      </c>
      <c r="D22" s="1"/>
    </row>
    <row r="23" spans="2:4" x14ac:dyDescent="0.25">
      <c r="B23" s="12" t="s">
        <v>22</v>
      </c>
      <c r="C23" s="24">
        <v>0.08</v>
      </c>
      <c r="D23" s="1"/>
    </row>
    <row r="24" spans="2:4" x14ac:dyDescent="0.25">
      <c r="B24" s="12" t="s">
        <v>13</v>
      </c>
      <c r="C24" s="24">
        <v>0.06</v>
      </c>
      <c r="D24" s="1"/>
    </row>
    <row r="25" spans="2:4" x14ac:dyDescent="0.25">
      <c r="B25" s="12" t="s">
        <v>25</v>
      </c>
      <c r="C25" s="24">
        <v>0.04</v>
      </c>
      <c r="D25" s="1"/>
    </row>
    <row r="26" spans="2:4" x14ac:dyDescent="0.25">
      <c r="B26" s="12" t="s">
        <v>14</v>
      </c>
      <c r="C26" s="24">
        <v>0.04</v>
      </c>
      <c r="D26" s="1"/>
    </row>
    <row r="27" spans="2:4" x14ac:dyDescent="0.25">
      <c r="B27" s="12" t="s">
        <v>15</v>
      </c>
      <c r="C27" s="24">
        <v>0.02</v>
      </c>
      <c r="D27" s="1"/>
    </row>
    <row r="28" spans="2:4" x14ac:dyDescent="0.25">
      <c r="B28" s="12" t="s">
        <v>24</v>
      </c>
      <c r="C28" s="24">
        <v>0.01</v>
      </c>
      <c r="D28" s="1"/>
    </row>
    <row r="29" spans="2:4" ht="15.75" thickBot="1" x14ac:dyDescent="0.3">
      <c r="B29" s="17" t="s">
        <v>26</v>
      </c>
      <c r="C29" s="25">
        <v>0</v>
      </c>
      <c r="D29" s="1"/>
    </row>
    <row r="30" spans="2:4" x14ac:dyDescent="0.25">
      <c r="B30" s="28"/>
      <c r="C30" s="27"/>
      <c r="D30" s="1"/>
    </row>
    <row r="31" spans="2:4" x14ac:dyDescent="0.25">
      <c r="B31" s="31" t="s">
        <v>4</v>
      </c>
      <c r="C31" s="33" t="s">
        <v>30</v>
      </c>
      <c r="D31" s="1"/>
    </row>
    <row r="32" spans="2:4" x14ac:dyDescent="0.25">
      <c r="B32" s="15" t="s">
        <v>32</v>
      </c>
      <c r="C32" s="9"/>
      <c r="D32" s="1"/>
    </row>
    <row r="33" spans="2:4" x14ac:dyDescent="0.25">
      <c r="B33" s="12" t="s">
        <v>11</v>
      </c>
      <c r="C33" s="24">
        <v>0.28000000000000003</v>
      </c>
      <c r="D33" s="1"/>
    </row>
    <row r="34" spans="2:4" x14ac:dyDescent="0.25">
      <c r="B34" s="12" t="s">
        <v>20</v>
      </c>
      <c r="C34" s="24">
        <v>0.28000000000000003</v>
      </c>
      <c r="D34" s="1"/>
    </row>
    <row r="35" spans="2:4" x14ac:dyDescent="0.25">
      <c r="B35" s="12" t="s">
        <v>21</v>
      </c>
      <c r="C35" s="24">
        <v>0.16</v>
      </c>
      <c r="D35" s="1"/>
    </row>
    <row r="36" spans="2:4" x14ac:dyDescent="0.25">
      <c r="B36" s="12" t="s">
        <v>22</v>
      </c>
      <c r="C36" s="24">
        <v>0.1</v>
      </c>
      <c r="D36" s="1"/>
    </row>
    <row r="37" spans="2:4" x14ac:dyDescent="0.25">
      <c r="B37" s="12" t="s">
        <v>23</v>
      </c>
      <c r="C37" s="24">
        <v>0.09</v>
      </c>
      <c r="D37" s="1"/>
    </row>
    <row r="38" spans="2:4" x14ac:dyDescent="0.25">
      <c r="B38" s="12" t="s">
        <v>12</v>
      </c>
      <c r="C38" s="24">
        <v>0.03</v>
      </c>
      <c r="D38" s="1"/>
    </row>
    <row r="39" spans="2:4" x14ac:dyDescent="0.25">
      <c r="B39" s="12" t="s">
        <v>14</v>
      </c>
      <c r="C39" s="24">
        <v>0.02</v>
      </c>
      <c r="D39" s="1"/>
    </row>
    <row r="40" spans="2:4" x14ac:dyDescent="0.25">
      <c r="B40" s="12" t="s">
        <v>13</v>
      </c>
      <c r="C40" s="24">
        <v>0.01</v>
      </c>
      <c r="D40" s="1"/>
    </row>
    <row r="41" spans="2:4" x14ac:dyDescent="0.25">
      <c r="B41" s="12" t="s">
        <v>25</v>
      </c>
      <c r="C41" s="24">
        <v>0.01</v>
      </c>
      <c r="D41" s="1"/>
    </row>
    <row r="42" spans="2:4" x14ac:dyDescent="0.25">
      <c r="B42" s="12" t="s">
        <v>24</v>
      </c>
      <c r="C42" s="24">
        <v>0.01</v>
      </c>
      <c r="D42" s="1"/>
    </row>
    <row r="43" spans="2:4" x14ac:dyDescent="0.25">
      <c r="B43" s="12" t="s">
        <v>15</v>
      </c>
      <c r="C43" s="24">
        <v>0</v>
      </c>
      <c r="D43" s="1"/>
    </row>
    <row r="44" spans="2:4" ht="15.75" thickBot="1" x14ac:dyDescent="0.3">
      <c r="B44" s="17" t="s">
        <v>26</v>
      </c>
      <c r="C44" s="25">
        <v>0</v>
      </c>
      <c r="D44" s="1"/>
    </row>
    <row r="45" spans="2:4" x14ac:dyDescent="0.25">
      <c r="B45" s="28"/>
      <c r="C45" s="29"/>
      <c r="D45" s="1"/>
    </row>
    <row r="46" spans="2:4" x14ac:dyDescent="0.25">
      <c r="B46" s="31" t="s">
        <v>2</v>
      </c>
      <c r="C46" s="33" t="s">
        <v>30</v>
      </c>
      <c r="D46" s="1"/>
    </row>
    <row r="47" spans="2:4" x14ac:dyDescent="0.25">
      <c r="B47" s="15" t="s">
        <v>32</v>
      </c>
      <c r="C47" s="9"/>
      <c r="D47" s="1"/>
    </row>
    <row r="48" spans="2:4" x14ac:dyDescent="0.25">
      <c r="B48" s="12" t="s">
        <v>11</v>
      </c>
      <c r="C48" s="24">
        <v>0.33</v>
      </c>
      <c r="D48" s="1"/>
    </row>
    <row r="49" spans="2:4" x14ac:dyDescent="0.25">
      <c r="B49" s="12" t="s">
        <v>20</v>
      </c>
      <c r="C49" s="24">
        <v>0.19</v>
      </c>
      <c r="D49" s="1"/>
    </row>
    <row r="50" spans="2:4" x14ac:dyDescent="0.25">
      <c r="B50" s="12" t="s">
        <v>23</v>
      </c>
      <c r="C50" s="24">
        <v>0.11</v>
      </c>
      <c r="D50" s="1"/>
    </row>
    <row r="51" spans="2:4" x14ac:dyDescent="0.25">
      <c r="B51" s="12" t="s">
        <v>12</v>
      </c>
      <c r="C51" s="24">
        <v>0.08</v>
      </c>
      <c r="D51" s="1"/>
    </row>
    <row r="52" spans="2:4" x14ac:dyDescent="0.25">
      <c r="B52" s="12" t="s">
        <v>21</v>
      </c>
      <c r="C52" s="24">
        <v>0.08</v>
      </c>
      <c r="D52" s="1"/>
    </row>
    <row r="53" spans="2:4" x14ac:dyDescent="0.25">
      <c r="B53" s="12" t="s">
        <v>13</v>
      </c>
      <c r="C53" s="24">
        <v>0.05</v>
      </c>
      <c r="D53" s="1"/>
    </row>
    <row r="54" spans="2:4" x14ac:dyDescent="0.25">
      <c r="B54" s="12" t="s">
        <v>22</v>
      </c>
      <c r="C54" s="24">
        <v>0.05</v>
      </c>
      <c r="D54" s="1"/>
    </row>
    <row r="55" spans="2:4" x14ac:dyDescent="0.25">
      <c r="B55" s="12" t="s">
        <v>25</v>
      </c>
      <c r="C55" s="24">
        <v>0.05</v>
      </c>
      <c r="D55" s="1"/>
    </row>
    <row r="56" spans="2:4" x14ac:dyDescent="0.25">
      <c r="B56" s="12" t="s">
        <v>14</v>
      </c>
      <c r="C56" s="24">
        <v>0.03</v>
      </c>
      <c r="D56" s="1"/>
    </row>
    <row r="57" spans="2:4" x14ac:dyDescent="0.25">
      <c r="B57" s="12" t="s">
        <v>15</v>
      </c>
      <c r="C57" s="24">
        <v>0.02</v>
      </c>
      <c r="D57" s="1"/>
    </row>
    <row r="58" spans="2:4" x14ac:dyDescent="0.25">
      <c r="B58" s="12" t="s">
        <v>24</v>
      </c>
      <c r="C58" s="24">
        <v>0.01</v>
      </c>
      <c r="D58" s="1"/>
    </row>
    <row r="59" spans="2:4" ht="15.75" thickBot="1" x14ac:dyDescent="0.3">
      <c r="B59" s="17" t="s">
        <v>26</v>
      </c>
      <c r="C59" s="25">
        <v>0</v>
      </c>
      <c r="D59" s="1"/>
    </row>
    <row r="60" spans="2:4" x14ac:dyDescent="0.25">
      <c r="B60" s="28"/>
      <c r="C60" s="29"/>
      <c r="D60" s="1"/>
    </row>
    <row r="61" spans="2:4" x14ac:dyDescent="0.25">
      <c r="B61" s="31" t="s">
        <v>3</v>
      </c>
      <c r="C61" s="33" t="s">
        <v>30</v>
      </c>
      <c r="D61" s="1"/>
    </row>
    <row r="62" spans="2:4" x14ac:dyDescent="0.25">
      <c r="B62" s="15" t="s">
        <v>32</v>
      </c>
      <c r="C62" s="9"/>
      <c r="D62" s="1"/>
    </row>
    <row r="63" spans="2:4" x14ac:dyDescent="0.25">
      <c r="B63" s="12" t="s">
        <v>11</v>
      </c>
      <c r="C63" s="24">
        <v>0.23</v>
      </c>
      <c r="D63" s="1"/>
    </row>
    <row r="64" spans="2:4" x14ac:dyDescent="0.25">
      <c r="B64" s="12" t="s">
        <v>20</v>
      </c>
      <c r="C64" s="24">
        <v>0.22</v>
      </c>
      <c r="D64" s="1"/>
    </row>
    <row r="65" spans="2:4" x14ac:dyDescent="0.25">
      <c r="B65" s="12" t="s">
        <v>23</v>
      </c>
      <c r="C65" s="24">
        <v>0.14000000000000001</v>
      </c>
      <c r="D65" s="1"/>
    </row>
    <row r="66" spans="2:4" x14ac:dyDescent="0.25">
      <c r="B66" s="12" t="s">
        <v>21</v>
      </c>
      <c r="C66" s="24">
        <v>0.1</v>
      </c>
      <c r="D66" s="1"/>
    </row>
    <row r="67" spans="2:4" x14ac:dyDescent="0.25">
      <c r="B67" s="12" t="s">
        <v>12</v>
      </c>
      <c r="C67" s="24">
        <v>0.08</v>
      </c>
      <c r="D67" s="1"/>
    </row>
    <row r="68" spans="2:4" x14ac:dyDescent="0.25">
      <c r="B68" s="12" t="s">
        <v>22</v>
      </c>
      <c r="C68" s="24">
        <v>7.0000000000000007E-2</v>
      </c>
      <c r="D68" s="1"/>
    </row>
    <row r="69" spans="2:4" x14ac:dyDescent="0.25">
      <c r="B69" s="12" t="s">
        <v>13</v>
      </c>
      <c r="C69" s="24">
        <v>0.05</v>
      </c>
      <c r="D69" s="1"/>
    </row>
    <row r="70" spans="2:4" x14ac:dyDescent="0.25">
      <c r="B70" s="12" t="s">
        <v>25</v>
      </c>
      <c r="C70" s="24">
        <v>0.04</v>
      </c>
      <c r="D70" s="1"/>
    </row>
    <row r="71" spans="2:4" x14ac:dyDescent="0.25">
      <c r="B71" s="12" t="s">
        <v>14</v>
      </c>
      <c r="C71" s="24">
        <v>0.03</v>
      </c>
      <c r="D71" s="1"/>
    </row>
    <row r="72" spans="2:4" x14ac:dyDescent="0.25">
      <c r="B72" s="12" t="s">
        <v>15</v>
      </c>
      <c r="C72" s="24">
        <v>0.02</v>
      </c>
      <c r="D72" s="1"/>
    </row>
    <row r="73" spans="2:4" x14ac:dyDescent="0.25">
      <c r="B73" s="12" t="s">
        <v>24</v>
      </c>
      <c r="C73" s="24">
        <v>0.01</v>
      </c>
    </row>
    <row r="74" spans="2:4" ht="15.75" thickBot="1" x14ac:dyDescent="0.3">
      <c r="B74" s="17" t="s">
        <v>26</v>
      </c>
      <c r="C74" s="25">
        <v>0</v>
      </c>
    </row>
    <row r="76" spans="2:4" x14ac:dyDescent="0.25">
      <c r="B76" s="38" t="s">
        <v>54</v>
      </c>
    </row>
  </sheetData>
  <sortState ref="B53:C64">
    <sortCondition descending="1" ref="C3:C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workbookViewId="0">
      <selection activeCell="C35" sqref="C35"/>
    </sheetView>
  </sheetViews>
  <sheetFormatPr defaultRowHeight="15" x14ac:dyDescent="0.25"/>
  <cols>
    <col min="1" max="1" width="4" customWidth="1"/>
    <col min="2" max="2" width="50" customWidth="1"/>
    <col min="3" max="5" width="14" customWidth="1"/>
    <col min="19" max="19" width="34.5703125" bestFit="1" customWidth="1"/>
  </cols>
  <sheetData>
    <row r="1" spans="2:5" x14ac:dyDescent="0.25">
      <c r="B1" s="28"/>
      <c r="C1" s="27"/>
      <c r="D1" s="27"/>
      <c r="E1" s="32" t="s">
        <v>30</v>
      </c>
    </row>
    <row r="2" spans="2:5" x14ac:dyDescent="0.25">
      <c r="B2" s="15" t="s">
        <v>32</v>
      </c>
      <c r="C2" s="9" t="s">
        <v>18</v>
      </c>
      <c r="D2" s="9" t="s">
        <v>19</v>
      </c>
      <c r="E2" s="34" t="s">
        <v>3</v>
      </c>
    </row>
    <row r="3" spans="2:5" x14ac:dyDescent="0.25">
      <c r="B3" s="12" t="s">
        <v>21</v>
      </c>
      <c r="C3" s="24">
        <v>0.09</v>
      </c>
      <c r="D3" s="24">
        <v>0.11</v>
      </c>
      <c r="E3" s="35">
        <v>0.1</v>
      </c>
    </row>
    <row r="4" spans="2:5" x14ac:dyDescent="0.25">
      <c r="B4" s="12" t="s">
        <v>14</v>
      </c>
      <c r="C4" s="24">
        <v>0.01</v>
      </c>
      <c r="D4" s="24">
        <v>0.06</v>
      </c>
      <c r="E4" s="35">
        <v>0.03</v>
      </c>
    </row>
    <row r="5" spans="2:5" x14ac:dyDescent="0.25">
      <c r="B5" s="12" t="s">
        <v>22</v>
      </c>
      <c r="C5" s="24">
        <v>0.03</v>
      </c>
      <c r="D5" s="24">
        <v>0.13</v>
      </c>
      <c r="E5" s="35">
        <v>7.0000000000000007E-2</v>
      </c>
    </row>
    <row r="6" spans="2:5" x14ac:dyDescent="0.25">
      <c r="B6" s="12" t="s">
        <v>25</v>
      </c>
      <c r="C6" s="24">
        <v>0.02</v>
      </c>
      <c r="D6" s="24">
        <v>0.06</v>
      </c>
      <c r="E6" s="35">
        <v>0.04</v>
      </c>
    </row>
    <row r="7" spans="2:5" x14ac:dyDescent="0.25">
      <c r="B7" s="12" t="s">
        <v>24</v>
      </c>
      <c r="C7" s="24">
        <v>0.01</v>
      </c>
      <c r="D7" s="24">
        <v>0.01</v>
      </c>
      <c r="E7" s="35">
        <v>0.01</v>
      </c>
    </row>
    <row r="8" spans="2:5" x14ac:dyDescent="0.25">
      <c r="B8" s="12" t="s">
        <v>11</v>
      </c>
      <c r="C8" s="24">
        <v>0.28999999999999998</v>
      </c>
      <c r="D8" s="24">
        <v>0.16</v>
      </c>
      <c r="E8" s="35">
        <v>0.23</v>
      </c>
    </row>
    <row r="9" spans="2:5" x14ac:dyDescent="0.25">
      <c r="B9" s="12" t="s">
        <v>13</v>
      </c>
      <c r="C9" s="24">
        <v>7.0000000000000007E-2</v>
      </c>
      <c r="D9" s="24">
        <v>0.03</v>
      </c>
      <c r="E9" s="35">
        <v>0.05</v>
      </c>
    </row>
    <row r="10" spans="2:5" x14ac:dyDescent="0.25">
      <c r="B10" s="12" t="s">
        <v>23</v>
      </c>
      <c r="C10" s="24">
        <v>0.11</v>
      </c>
      <c r="D10" s="24">
        <v>0.17</v>
      </c>
      <c r="E10" s="35">
        <v>0.14000000000000001</v>
      </c>
    </row>
    <row r="11" spans="2:5" x14ac:dyDescent="0.25">
      <c r="B11" s="12" t="s">
        <v>20</v>
      </c>
      <c r="C11" s="24">
        <v>0.25</v>
      </c>
      <c r="D11" s="24">
        <v>0.17</v>
      </c>
      <c r="E11" s="35">
        <v>0.22</v>
      </c>
    </row>
    <row r="12" spans="2:5" x14ac:dyDescent="0.25">
      <c r="B12" s="12" t="s">
        <v>12</v>
      </c>
      <c r="C12" s="24">
        <v>0.1</v>
      </c>
      <c r="D12" s="24">
        <v>7.0000000000000007E-2</v>
      </c>
      <c r="E12" s="35">
        <v>0.08</v>
      </c>
    </row>
    <row r="13" spans="2:5" x14ac:dyDescent="0.25">
      <c r="B13" s="12" t="s">
        <v>26</v>
      </c>
      <c r="C13" s="24">
        <v>0</v>
      </c>
      <c r="D13" s="24">
        <v>0</v>
      </c>
      <c r="E13" s="35">
        <v>0</v>
      </c>
    </row>
    <row r="14" spans="2:5" x14ac:dyDescent="0.25">
      <c r="B14" s="12" t="s">
        <v>15</v>
      </c>
      <c r="C14" s="24">
        <v>0.02</v>
      </c>
      <c r="D14" s="24">
        <v>0.02</v>
      </c>
      <c r="E14" s="35">
        <v>0.02</v>
      </c>
    </row>
    <row r="15" spans="2:5" ht="15.75" thickBot="1" x14ac:dyDescent="0.3">
      <c r="B15" s="13" t="s">
        <v>3</v>
      </c>
      <c r="C15" s="36">
        <v>1</v>
      </c>
      <c r="D15" s="36">
        <v>1</v>
      </c>
      <c r="E15" s="36">
        <v>1</v>
      </c>
    </row>
    <row r="16" spans="2:5" x14ac:dyDescent="0.25">
      <c r="B16" s="12" t="s">
        <v>33</v>
      </c>
      <c r="C16" s="28"/>
      <c r="D16" s="28"/>
      <c r="E16" s="28"/>
    </row>
    <row r="18" spans="2:23" x14ac:dyDescent="0.25">
      <c r="B18" s="38" t="s">
        <v>54</v>
      </c>
    </row>
    <row r="19" spans="2:23" x14ac:dyDescent="0.25">
      <c r="C19" s="6"/>
      <c r="D19" s="6"/>
      <c r="E19" s="6"/>
    </row>
    <row r="20" spans="2:23" x14ac:dyDescent="0.25">
      <c r="C20" s="6"/>
      <c r="D20" s="6"/>
      <c r="E20" s="6"/>
    </row>
    <row r="21" spans="2:23" x14ac:dyDescent="0.25">
      <c r="C21" s="6"/>
      <c r="D21" s="6"/>
      <c r="E21" s="6"/>
    </row>
    <row r="22" spans="2:23" x14ac:dyDescent="0.25">
      <c r="C22" s="6"/>
      <c r="D22" s="6"/>
      <c r="E22" s="6"/>
    </row>
    <row r="23" spans="2:23" x14ac:dyDescent="0.25">
      <c r="C23" s="6"/>
      <c r="D23" s="6"/>
      <c r="E23" s="6"/>
    </row>
    <row r="24" spans="2:23" x14ac:dyDescent="0.25">
      <c r="C24" s="6"/>
      <c r="D24" s="6"/>
      <c r="E24" s="6"/>
    </row>
    <row r="25" spans="2:23" x14ac:dyDescent="0.25">
      <c r="C25" s="6"/>
      <c r="D25" s="6"/>
      <c r="E25" s="6"/>
      <c r="S25" s="2"/>
      <c r="T25" s="3"/>
      <c r="U25" s="3"/>
      <c r="V25" s="3"/>
      <c r="W25" s="3"/>
    </row>
    <row r="26" spans="2:23" x14ac:dyDescent="0.25">
      <c r="C26" s="6"/>
      <c r="D26" s="6"/>
      <c r="E26" s="6"/>
      <c r="T26" s="1"/>
      <c r="U26" s="1"/>
      <c r="V26" s="1"/>
      <c r="W26" s="1"/>
    </row>
    <row r="27" spans="2:23" x14ac:dyDescent="0.25">
      <c r="C27" s="6"/>
      <c r="D27" s="6"/>
      <c r="E27" s="6"/>
      <c r="T27" s="1"/>
      <c r="U27" s="1"/>
      <c r="V27" s="1"/>
      <c r="W27" s="1"/>
    </row>
    <row r="28" spans="2:23" x14ac:dyDescent="0.25">
      <c r="C28" s="6"/>
      <c r="D28" s="6"/>
      <c r="E28" s="6"/>
      <c r="K28" s="6"/>
      <c r="L28" s="6"/>
      <c r="M28" s="6"/>
      <c r="N28" s="6"/>
      <c r="T28" s="1"/>
      <c r="U28" s="1"/>
      <c r="V28" s="1"/>
      <c r="W28" s="1"/>
    </row>
    <row r="29" spans="2:23" x14ac:dyDescent="0.25">
      <c r="C29" s="6"/>
      <c r="D29" s="6"/>
      <c r="E29" s="6"/>
      <c r="K29" s="6"/>
      <c r="L29" s="6"/>
      <c r="M29" s="6"/>
      <c r="N29" s="6"/>
      <c r="T29" s="1"/>
      <c r="U29" s="1"/>
      <c r="V29" s="1"/>
      <c r="W29" s="1"/>
    </row>
    <row r="30" spans="2:23" x14ac:dyDescent="0.25">
      <c r="C30" s="6"/>
      <c r="D30" s="6"/>
      <c r="E30" s="6"/>
      <c r="K30" s="6"/>
      <c r="L30" s="6"/>
      <c r="M30" s="6"/>
      <c r="N30" s="6"/>
      <c r="T30" s="1"/>
      <c r="U30" s="1"/>
      <c r="V30" s="1"/>
      <c r="W30" s="1"/>
    </row>
    <row r="31" spans="2:23" x14ac:dyDescent="0.25">
      <c r="C31" s="6"/>
      <c r="D31" s="6"/>
      <c r="E31" s="6"/>
      <c r="K31" s="6"/>
      <c r="L31" s="6"/>
      <c r="M31" s="6"/>
      <c r="N31" s="6"/>
      <c r="T31" s="1"/>
      <c r="U31" s="1"/>
      <c r="V31" s="1"/>
      <c r="W31" s="1"/>
    </row>
    <row r="32" spans="2:23" x14ac:dyDescent="0.25">
      <c r="C32" s="6"/>
      <c r="D32" s="6"/>
      <c r="E32" s="6"/>
      <c r="K32" s="6"/>
      <c r="L32" s="6"/>
      <c r="M32" s="6"/>
      <c r="N32" s="6"/>
      <c r="T32" s="1"/>
      <c r="U32" s="1"/>
      <c r="V32" s="1"/>
      <c r="W32" s="1"/>
    </row>
    <row r="33" spans="3:23" x14ac:dyDescent="0.25">
      <c r="C33" s="6"/>
      <c r="D33" s="6"/>
      <c r="E33" s="6"/>
      <c r="K33" s="6"/>
      <c r="L33" s="6"/>
      <c r="M33" s="6"/>
      <c r="N33" s="6"/>
      <c r="T33" s="1"/>
      <c r="U33" s="1"/>
      <c r="V33" s="1"/>
      <c r="W33" s="1"/>
    </row>
    <row r="34" spans="3:23" x14ac:dyDescent="0.25">
      <c r="C34" s="6"/>
      <c r="D34" s="6"/>
      <c r="E34" s="6"/>
      <c r="K34" s="6"/>
      <c r="L34" s="6"/>
      <c r="M34" s="6"/>
      <c r="N34" s="6"/>
      <c r="T34" s="1"/>
      <c r="U34" s="1"/>
      <c r="V34" s="1"/>
      <c r="W34" s="1"/>
    </row>
    <row r="35" spans="3:23" x14ac:dyDescent="0.25">
      <c r="C35" s="6"/>
      <c r="D35" s="6"/>
      <c r="E35" s="6"/>
      <c r="K35" s="6"/>
      <c r="L35" s="6"/>
      <c r="M35" s="6"/>
      <c r="N35" s="6"/>
      <c r="T35" s="1"/>
      <c r="U35" s="1"/>
      <c r="V35" s="1"/>
      <c r="W35" s="1"/>
    </row>
    <row r="36" spans="3:23" x14ac:dyDescent="0.25">
      <c r="C36" s="6"/>
      <c r="D36" s="6"/>
      <c r="E36" s="6"/>
      <c r="K36" s="6"/>
      <c r="L36" s="6"/>
      <c r="M36" s="6"/>
      <c r="N36" s="6"/>
      <c r="T36" s="1"/>
      <c r="U36" s="1"/>
      <c r="V36" s="1"/>
      <c r="W36" s="1"/>
    </row>
    <row r="37" spans="3:23" x14ac:dyDescent="0.25">
      <c r="C37" s="6"/>
      <c r="D37" s="6"/>
      <c r="E37" s="6"/>
      <c r="K37" s="6"/>
      <c r="L37" s="6"/>
      <c r="M37" s="6"/>
      <c r="N37" s="6"/>
      <c r="T37" s="1"/>
      <c r="U37" s="1"/>
      <c r="V37" s="1"/>
      <c r="W37" s="1"/>
    </row>
    <row r="38" spans="3:23" x14ac:dyDescent="0.25">
      <c r="C38" s="6"/>
      <c r="D38" s="6"/>
      <c r="E38" s="6"/>
      <c r="K38" s="6"/>
      <c r="L38" s="6"/>
      <c r="M38" s="6"/>
      <c r="N38" s="6"/>
      <c r="T38" s="1"/>
      <c r="U38" s="1"/>
      <c r="V38" s="1"/>
      <c r="W38" s="1"/>
    </row>
    <row r="39" spans="3:23" x14ac:dyDescent="0.25">
      <c r="K39" s="6"/>
      <c r="L39" s="6"/>
      <c r="M39" s="6"/>
      <c r="N39" s="6"/>
    </row>
    <row r="40" spans="3:23" x14ac:dyDescent="0.25">
      <c r="K40" s="6"/>
      <c r="L40" s="6"/>
      <c r="M40" s="6"/>
      <c r="N40" s="6"/>
    </row>
  </sheetData>
  <sortState ref="N10:O20">
    <sortCondition ref="N1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Applicant type</vt:lpstr>
      <vt:lpstr>Age split</vt:lpstr>
      <vt:lpstr>Gender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2018-02-21T04:34:47Z</dcterms:modified>
</cp:coreProperties>
</file>